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120" windowWidth="9552" windowHeight="5448" activeTab="4"/>
  </bookViews>
  <sheets>
    <sheet name="posamezno BR" sheetId="4" r:id="rId1"/>
    <sheet name="posamezno" sheetId="1" r:id="rId2"/>
    <sheet name="ekipno" sheetId="2" r:id="rId3"/>
    <sheet name="kombinacije" sheetId="3" r:id="rId4"/>
    <sheet name="super kombinacija" sheetId="5" r:id="rId5"/>
    <sheet name="List1" sheetId="6" state="hidden" r:id="rId6"/>
  </sheets>
  <calcPr calcId="125725"/>
</workbook>
</file>

<file path=xl/calcChain.xml><?xml version="1.0" encoding="utf-8"?>
<calcChain xmlns="http://schemas.openxmlformats.org/spreadsheetml/2006/main">
  <c r="E80" i="3"/>
  <c r="D80"/>
  <c r="E75"/>
  <c r="D75"/>
  <c r="E70"/>
  <c r="D70"/>
  <c r="E65"/>
  <c r="D65"/>
  <c r="E60"/>
  <c r="D60"/>
  <c r="E55"/>
  <c r="D55"/>
  <c r="E48"/>
  <c r="D48"/>
  <c r="E44"/>
  <c r="D44"/>
  <c r="E40"/>
  <c r="D40"/>
  <c r="E36"/>
  <c r="D36"/>
  <c r="E32"/>
  <c r="D32"/>
  <c r="E28"/>
  <c r="D28"/>
  <c r="E24"/>
  <c r="D24"/>
  <c r="E20"/>
  <c r="D20"/>
  <c r="E9"/>
  <c r="D9"/>
  <c r="E5"/>
  <c r="D5"/>
  <c r="E13"/>
  <c r="D13"/>
  <c r="D41" i="2"/>
  <c r="C41"/>
  <c r="C20"/>
  <c r="C26"/>
  <c r="D26"/>
  <c r="D20"/>
  <c r="D12"/>
  <c r="C12"/>
  <c r="D7"/>
  <c r="C7"/>
  <c r="E52" i="1"/>
  <c r="E51"/>
  <c r="E50"/>
  <c r="E49"/>
  <c r="E48"/>
  <c r="E47"/>
</calcChain>
</file>

<file path=xl/sharedStrings.xml><?xml version="1.0" encoding="utf-8"?>
<sst xmlns="http://schemas.openxmlformats.org/spreadsheetml/2006/main" count="632" uniqueCount="88">
  <si>
    <t>Strelec</t>
  </si>
  <si>
    <t>Rezultat</t>
  </si>
  <si>
    <t>Št. X-ov</t>
  </si>
  <si>
    <t>Rezultat (%)</t>
  </si>
  <si>
    <t>Toman Anton</t>
  </si>
  <si>
    <t>Perhavec</t>
  </si>
  <si>
    <t>Dolinar</t>
  </si>
  <si>
    <t>100m</t>
  </si>
  <si>
    <t>300m</t>
  </si>
  <si>
    <t>Kastelic Gregor</t>
  </si>
  <si>
    <t>Kozmelj Igor</t>
  </si>
  <si>
    <t>Frece Ferdinand</t>
  </si>
  <si>
    <t>Mesto</t>
  </si>
  <si>
    <t>Černigoj Robert</t>
  </si>
  <si>
    <t>1+</t>
  </si>
  <si>
    <t>Močivnik Jože</t>
  </si>
  <si>
    <t>Matko Aleksander</t>
  </si>
  <si>
    <t>Gregorc Tomaž</t>
  </si>
  <si>
    <t>Kotnik Drago</t>
  </si>
  <si>
    <t>Slemnik Anton</t>
  </si>
  <si>
    <t>SD Celje</t>
  </si>
  <si>
    <t>Kaizer Iztok</t>
  </si>
  <si>
    <t>Srebre Andrej</t>
  </si>
  <si>
    <t>Zorman Franc</t>
  </si>
  <si>
    <t>Frece Slavko</t>
  </si>
  <si>
    <t>Sterle Marko</t>
  </si>
  <si>
    <t>Gregorc tomaž</t>
  </si>
  <si>
    <t>SD Slovenj Gradec</t>
  </si>
  <si>
    <t>Pesek Damjan</t>
  </si>
  <si>
    <t>Hozjan Matjaž</t>
  </si>
  <si>
    <t>Šmarčan Miran</t>
  </si>
  <si>
    <t>Feguš Andrej</t>
  </si>
  <si>
    <t>Cerar Boštjan</t>
  </si>
  <si>
    <t>Ličina Boro</t>
  </si>
  <si>
    <t>Jurić Mile</t>
  </si>
  <si>
    <t>Božovič Uroš</t>
  </si>
  <si>
    <t>Jamnik Tomaž</t>
  </si>
  <si>
    <t>Dim Boštjan</t>
  </si>
  <si>
    <t>Jančar Marko</t>
  </si>
  <si>
    <t>Kanduti Branislav</t>
  </si>
  <si>
    <t>Černilec Marko</t>
  </si>
  <si>
    <t xml:space="preserve">Kotnik Drago </t>
  </si>
  <si>
    <t>Standard Pištola 25 m</t>
  </si>
  <si>
    <t>Standard Revolver 25 m</t>
  </si>
  <si>
    <t>Standard MK Pištola/Revolver 25 m</t>
  </si>
  <si>
    <t>Standard MK Pištola/Revolver 50 m</t>
  </si>
  <si>
    <t>Backup Pištola/Revolver 25 m:</t>
  </si>
  <si>
    <t>Benchrest Puška Hunter</t>
  </si>
  <si>
    <t>Benchrest Puška Light Varmint</t>
  </si>
  <si>
    <t>Benchrest Puška Heavy Varmint</t>
  </si>
  <si>
    <t>F-Class Puška Open 300 m</t>
  </si>
  <si>
    <t>F-Class Puška Open 100 m</t>
  </si>
  <si>
    <t>F-Class Puška TR 300 m</t>
  </si>
  <si>
    <t>F-Class Puška TR 100 m</t>
  </si>
  <si>
    <t>Standard Pištola/Revolver 50 m</t>
  </si>
  <si>
    <r>
      <t xml:space="preserve">Polavtomatska </t>
    </r>
    <r>
      <rPr>
        <b/>
        <sz val="12"/>
        <color theme="1"/>
        <rFont val="Calibri"/>
        <family val="2"/>
        <charset val="238"/>
        <scheme val="minor"/>
      </rPr>
      <t xml:space="preserve">puška VK, open, 100m, dvojni položaj </t>
    </r>
  </si>
  <si>
    <t>Standard Pištola/Revolver 100 m</t>
  </si>
  <si>
    <t>Puška, mehanski merki, 300m</t>
  </si>
  <si>
    <t>Ekipno Standard Pištola 25 m</t>
  </si>
  <si>
    <t>SC Ljubljana</t>
  </si>
  <si>
    <t>Ekipno F-Class Puška Open 100 m</t>
  </si>
  <si>
    <t>Ekipna Mešana Kombinacija</t>
  </si>
  <si>
    <t>TR 100 m</t>
  </si>
  <si>
    <t>TR 300 m</t>
  </si>
  <si>
    <t>disciplina</t>
  </si>
  <si>
    <t>Kombinacija F-Class TR</t>
  </si>
  <si>
    <t>Kombinacija F-Class Open</t>
  </si>
  <si>
    <t>Open 100 m</t>
  </si>
  <si>
    <t>Open 300 m</t>
  </si>
  <si>
    <t>nagrada organizatorja</t>
  </si>
  <si>
    <t>Ekipa</t>
  </si>
  <si>
    <t>Nagrada sponzorja Optic trade</t>
  </si>
  <si>
    <t>Strelni daljnogled Sightron SII 6-24x42</t>
  </si>
  <si>
    <t>Ni sodelujočih</t>
  </si>
  <si>
    <t>nagrada sponzorja Trgovina Lovski Mojster</t>
  </si>
  <si>
    <t>Taktični nož Walther PP</t>
  </si>
  <si>
    <t>točk</t>
  </si>
  <si>
    <r>
      <t xml:space="preserve">Polavtomatska </t>
    </r>
    <r>
      <rPr>
        <sz val="12"/>
        <color theme="1"/>
        <rFont val="Calibri"/>
        <family val="2"/>
        <charset val="238"/>
        <scheme val="minor"/>
      </rPr>
      <t xml:space="preserve">puška VK, open, 100m, dvojni položaj </t>
    </r>
  </si>
  <si>
    <t>Černilec Marko Rajko</t>
  </si>
  <si>
    <t>brezplačne vse discipline 25.5.2013</t>
  </si>
  <si>
    <t>brezplačna 1 disciplina 25.5.2013</t>
  </si>
  <si>
    <t>brezplačne discipline 25.5.2013</t>
  </si>
  <si>
    <t>vse</t>
  </si>
  <si>
    <t>Kombinacija Standard Pištola / revolver 25, 50 in 100 m</t>
  </si>
  <si>
    <t>mesto</t>
  </si>
  <si>
    <t>rezultat</t>
  </si>
  <si>
    <t>sodelujoč v disciplinah</t>
  </si>
  <si>
    <t>tekmovalec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</si>
</sst>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b/>
      <sz val="11"/>
      <color rgb="FF000000"/>
      <name val="Calibri"/>
      <family val="2"/>
      <charset val="238"/>
    </font>
    <font>
      <b/>
      <sz val="11"/>
      <color rgb="FFFF0000"/>
      <name val="Calibri"/>
      <family val="2"/>
      <charset val="238"/>
    </font>
    <font>
      <sz val="11"/>
      <color theme="0" tint="-0.34998626667073579"/>
      <name val="Calibri"/>
      <family val="2"/>
      <charset val="238"/>
      <scheme val="minor"/>
    </font>
    <font>
      <sz val="11"/>
      <color theme="0" tint="-0.34998626667073579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9">
    <xf numFmtId="0" fontId="0" fillId="0" borderId="0" xfId="0"/>
    <xf numFmtId="0" fontId="0" fillId="0" borderId="0" xfId="0"/>
    <xf numFmtId="0" fontId="1" fillId="0" borderId="1" xfId="0" applyFont="1" applyBorder="1"/>
    <xf numFmtId="0" fontId="0" fillId="0" borderId="1" xfId="0" applyBorder="1"/>
    <xf numFmtId="2" fontId="0" fillId="0" borderId="1" xfId="0" applyNumberFormat="1" applyBorder="1"/>
    <xf numFmtId="0" fontId="0" fillId="0" borderId="0" xfId="0" applyBorder="1"/>
    <xf numFmtId="2" fontId="0" fillId="0" borderId="0" xfId="0" applyNumberFormat="1" applyBorder="1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/>
    <xf numFmtId="0" fontId="0" fillId="0" borderId="0" xfId="0" applyBorder="1" applyAlignment="1"/>
    <xf numFmtId="2" fontId="0" fillId="0" borderId="0" xfId="0" applyNumberFormat="1" applyBorder="1" applyAlignment="1">
      <alignment horizontal="center"/>
    </xf>
    <xf numFmtId="0" fontId="0" fillId="0" borderId="0" xfId="0" applyAlignment="1">
      <alignment horizontal="left"/>
    </xf>
    <xf numFmtId="0" fontId="1" fillId="0" borderId="0" xfId="0" applyFont="1"/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6" fillId="0" borderId="1" xfId="0" applyFont="1" applyBorder="1"/>
    <xf numFmtId="0" fontId="5" fillId="0" borderId="0" xfId="0" applyFont="1" applyBorder="1"/>
    <xf numFmtId="0" fontId="5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2" xfId="0" applyFont="1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5" fillId="0" borderId="5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4" fillId="0" borderId="10" xfId="0" applyFont="1" applyBorder="1" applyAlignment="1">
      <alignment horizontal="center"/>
    </xf>
    <xf numFmtId="0" fontId="0" fillId="0" borderId="11" xfId="0" applyBorder="1"/>
    <xf numFmtId="0" fontId="1" fillId="0" borderId="5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ont="1"/>
    <xf numFmtId="0" fontId="4" fillId="0" borderId="0" xfId="0" applyFont="1" applyBorder="1" applyAlignment="1">
      <alignment horizontal="center"/>
    </xf>
    <xf numFmtId="0" fontId="0" fillId="0" borderId="1" xfId="0" applyBorder="1" applyAlignment="1">
      <alignment horizontal="right"/>
    </xf>
    <xf numFmtId="0" fontId="0" fillId="0" borderId="0" xfId="0" applyAlignment="1">
      <alignment horizontal="right"/>
    </xf>
    <xf numFmtId="0" fontId="1" fillId="0" borderId="2" xfId="0" applyFont="1" applyBorder="1" applyAlignment="1">
      <alignment horizontal="right"/>
    </xf>
    <xf numFmtId="0" fontId="4" fillId="0" borderId="0" xfId="0" applyFont="1" applyBorder="1" applyAlignment="1">
      <alignment horizontal="right"/>
    </xf>
    <xf numFmtId="0" fontId="0" fillId="0" borderId="0" xfId="0" applyBorder="1" applyAlignment="1">
      <alignment horizontal="right"/>
    </xf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1" fillId="0" borderId="15" xfId="0" applyFont="1" applyBorder="1"/>
    <xf numFmtId="0" fontId="1" fillId="0" borderId="2" xfId="0" applyFont="1" applyFill="1" applyBorder="1"/>
    <xf numFmtId="0" fontId="0" fillId="0" borderId="16" xfId="0" applyBorder="1"/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4" fillId="0" borderId="21" xfId="0" applyFont="1" applyBorder="1" applyAlignment="1">
      <alignment horizontal="center"/>
    </xf>
    <xf numFmtId="0" fontId="0" fillId="0" borderId="22" xfId="0" applyBorder="1"/>
    <xf numFmtId="0" fontId="4" fillId="0" borderId="22" xfId="0" applyFont="1" applyBorder="1" applyAlignment="1">
      <alignment horizontal="center"/>
    </xf>
    <xf numFmtId="0" fontId="0" fillId="0" borderId="24" xfId="0" applyBorder="1"/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0" fillId="0" borderId="25" xfId="0" applyFont="1" applyBorder="1"/>
    <xf numFmtId="0" fontId="0" fillId="0" borderId="26" xfId="0" applyBorder="1"/>
    <xf numFmtId="0" fontId="1" fillId="0" borderId="29" xfId="0" applyFont="1" applyBorder="1"/>
    <xf numFmtId="0" fontId="1" fillId="0" borderId="30" xfId="0" applyFont="1" applyBorder="1"/>
    <xf numFmtId="0" fontId="1" fillId="0" borderId="30" xfId="0" applyFont="1" applyBorder="1" applyAlignment="1">
      <alignment horizontal="center"/>
    </xf>
    <xf numFmtId="0" fontId="1" fillId="0" borderId="31" xfId="0" applyFont="1" applyFill="1" applyBorder="1"/>
    <xf numFmtId="0" fontId="4" fillId="0" borderId="21" xfId="0" applyFont="1" applyFill="1" applyBorder="1" applyAlignment="1">
      <alignment horizontal="center"/>
    </xf>
    <xf numFmtId="0" fontId="0" fillId="0" borderId="29" xfId="0" applyBorder="1"/>
    <xf numFmtId="0" fontId="0" fillId="0" borderId="30" xfId="0" applyBorder="1"/>
    <xf numFmtId="0" fontId="5" fillId="0" borderId="30" xfId="0" applyFont="1" applyBorder="1" applyAlignment="1">
      <alignment horizontal="center"/>
    </xf>
    <xf numFmtId="0" fontId="1" fillId="0" borderId="4" xfId="0" applyFont="1" applyBorder="1"/>
    <xf numFmtId="0" fontId="1" fillId="0" borderId="5" xfId="0" applyFont="1" applyBorder="1"/>
    <xf numFmtId="0" fontId="0" fillId="0" borderId="1" xfId="0" applyFont="1" applyBorder="1"/>
    <xf numFmtId="0" fontId="1" fillId="0" borderId="9" xfId="0" applyFont="1" applyBorder="1"/>
    <xf numFmtId="0" fontId="0" fillId="0" borderId="10" xfId="0" applyFont="1" applyBorder="1"/>
    <xf numFmtId="0" fontId="1" fillId="0" borderId="10" xfId="0" applyFont="1" applyBorder="1"/>
    <xf numFmtId="0" fontId="1" fillId="0" borderId="6" xfId="0" applyFont="1" applyFill="1" applyBorder="1"/>
    <xf numFmtId="2" fontId="0" fillId="0" borderId="10" xfId="0" applyNumberFormat="1" applyBorder="1"/>
    <xf numFmtId="0" fontId="0" fillId="0" borderId="10" xfId="0" applyFill="1" applyBorder="1"/>
    <xf numFmtId="0" fontId="1" fillId="0" borderId="5" xfId="0" applyFont="1" applyFill="1" applyBorder="1"/>
    <xf numFmtId="0" fontId="1" fillId="0" borderId="6" xfId="0" applyFont="1" applyBorder="1" applyAlignment="1">
      <alignment horizontal="right"/>
    </xf>
    <xf numFmtId="0" fontId="0" fillId="0" borderId="11" xfId="0" applyBorder="1" applyAlignment="1">
      <alignment horizontal="right"/>
    </xf>
    <xf numFmtId="0" fontId="1" fillId="0" borderId="5" xfId="0" applyFont="1" applyBorder="1" applyAlignment="1">
      <alignment horizontal="right"/>
    </xf>
    <xf numFmtId="2" fontId="0" fillId="0" borderId="1" xfId="0" applyNumberFormat="1" applyBorder="1" applyAlignment="1">
      <alignment horizontal="right"/>
    </xf>
    <xf numFmtId="2" fontId="0" fillId="0" borderId="10" xfId="0" applyNumberFormat="1" applyBorder="1" applyAlignment="1">
      <alignment horizontal="right"/>
    </xf>
    <xf numFmtId="2" fontId="0" fillId="0" borderId="0" xfId="0" applyNumberFormat="1" applyBorder="1" applyAlignment="1">
      <alignment horizontal="right"/>
    </xf>
    <xf numFmtId="0" fontId="1" fillId="0" borderId="11" xfId="0" applyFont="1" applyBorder="1" applyAlignment="1">
      <alignment horizontal="right"/>
    </xf>
    <xf numFmtId="0" fontId="1" fillId="0" borderId="0" xfId="0" applyFont="1" applyBorder="1" applyAlignment="1">
      <alignment horizontal="right"/>
    </xf>
    <xf numFmtId="0" fontId="0" fillId="0" borderId="10" xfId="0" applyBorder="1" applyAlignment="1">
      <alignment horizontal="right"/>
    </xf>
    <xf numFmtId="0" fontId="4" fillId="0" borderId="23" xfId="0" applyFont="1" applyBorder="1"/>
    <xf numFmtId="0" fontId="7" fillId="0" borderId="0" xfId="0" applyFont="1"/>
    <xf numFmtId="0" fontId="0" fillId="0" borderId="3" xfId="0" applyBorder="1"/>
    <xf numFmtId="0" fontId="0" fillId="0" borderId="0" xfId="0" applyFont="1" applyBorder="1"/>
    <xf numFmtId="0" fontId="8" fillId="0" borderId="0" xfId="0" applyFont="1" applyAlignment="1">
      <alignment horizontal="center"/>
    </xf>
    <xf numFmtId="2" fontId="0" fillId="0" borderId="13" xfId="0" applyNumberFormat="1" applyBorder="1" applyAlignment="1">
      <alignment horizontal="right"/>
    </xf>
    <xf numFmtId="0" fontId="0" fillId="0" borderId="32" xfId="0" applyBorder="1"/>
    <xf numFmtId="0" fontId="1" fillId="0" borderId="28" xfId="0" applyFont="1" applyFill="1" applyBorder="1"/>
    <xf numFmtId="0" fontId="6" fillId="0" borderId="10" xfId="0" applyFont="1" applyBorder="1"/>
    <xf numFmtId="0" fontId="4" fillId="0" borderId="22" xfId="0" applyFont="1" applyBorder="1"/>
    <xf numFmtId="0" fontId="0" fillId="0" borderId="33" xfId="0" applyBorder="1"/>
    <xf numFmtId="0" fontId="1" fillId="0" borderId="5" xfId="0" applyFont="1" applyBorder="1" applyAlignment="1"/>
    <xf numFmtId="0" fontId="4" fillId="0" borderId="10" xfId="0" applyFont="1" applyBorder="1" applyAlignment="1"/>
    <xf numFmtId="0" fontId="4" fillId="0" borderId="10" xfId="0" applyFont="1" applyBorder="1" applyAlignment="1">
      <alignment horizontal="right"/>
    </xf>
    <xf numFmtId="0" fontId="0" fillId="0" borderId="5" xfId="0" applyBorder="1" applyAlignment="1">
      <alignment horizontal="right"/>
    </xf>
    <xf numFmtId="0" fontId="1" fillId="0" borderId="2" xfId="0" applyFont="1" applyFill="1" applyBorder="1" applyAlignment="1">
      <alignment horizontal="right"/>
    </xf>
    <xf numFmtId="0" fontId="1" fillId="0" borderId="16" xfId="0" applyFont="1" applyBorder="1" applyAlignment="1">
      <alignment horizontal="right"/>
    </xf>
    <xf numFmtId="0" fontId="0" fillId="0" borderId="13" xfId="0" applyBorder="1" applyAlignment="1">
      <alignment horizontal="right"/>
    </xf>
    <xf numFmtId="0" fontId="4" fillId="0" borderId="14" xfId="0" applyFont="1" applyBorder="1" applyAlignment="1">
      <alignment horizontal="right"/>
    </xf>
    <xf numFmtId="0" fontId="1" fillId="0" borderId="34" xfId="0" applyFont="1" applyFill="1" applyBorder="1" applyAlignment="1">
      <alignment horizontal="right"/>
    </xf>
    <xf numFmtId="0" fontId="0" fillId="0" borderId="35" xfId="0" applyBorder="1"/>
    <xf numFmtId="0" fontId="0" fillId="0" borderId="36" xfId="0" applyBorder="1"/>
    <xf numFmtId="0" fontId="1" fillId="0" borderId="18" xfId="0" applyFont="1" applyFill="1" applyBorder="1" applyAlignment="1">
      <alignment horizontal="right"/>
    </xf>
    <xf numFmtId="0" fontId="0" fillId="0" borderId="5" xfId="0" applyBorder="1" applyAlignment="1"/>
    <xf numFmtId="0" fontId="0" fillId="0" borderId="16" xfId="0" applyBorder="1" applyAlignment="1">
      <alignment horizontal="right"/>
    </xf>
    <xf numFmtId="0" fontId="1" fillId="0" borderId="18" xfId="0" applyFont="1" applyFill="1" applyBorder="1"/>
    <xf numFmtId="0" fontId="0" fillId="0" borderId="6" xfId="0" applyBorder="1" applyAlignment="1">
      <alignment horizontal="right"/>
    </xf>
    <xf numFmtId="0" fontId="0" fillId="0" borderId="8" xfId="0" applyBorder="1" applyAlignment="1">
      <alignment horizontal="right"/>
    </xf>
    <xf numFmtId="0" fontId="4" fillId="0" borderId="11" xfId="0" applyFont="1" applyBorder="1" applyAlignment="1">
      <alignment horizontal="right"/>
    </xf>
    <xf numFmtId="0" fontId="5" fillId="0" borderId="0" xfId="0" applyFont="1" applyBorder="1" applyAlignment="1">
      <alignment horizontal="center"/>
    </xf>
    <xf numFmtId="2" fontId="8" fillId="0" borderId="1" xfId="0" applyNumberFormat="1" applyFont="1" applyBorder="1" applyAlignment="1">
      <alignment horizontal="right"/>
    </xf>
    <xf numFmtId="0" fontId="0" fillId="0" borderId="5" xfId="0" applyFont="1" applyBorder="1"/>
    <xf numFmtId="0" fontId="4" fillId="0" borderId="6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2" fontId="9" fillId="0" borderId="10" xfId="0" applyNumberFormat="1" applyFont="1" applyBorder="1" applyAlignment="1">
      <alignment horizontal="right"/>
    </xf>
    <xf numFmtId="0" fontId="4" fillId="0" borderId="11" xfId="0" applyFont="1" applyBorder="1" applyAlignment="1">
      <alignment horizontal="center"/>
    </xf>
    <xf numFmtId="0" fontId="0" fillId="0" borderId="2" xfId="0" applyFont="1" applyBorder="1"/>
    <xf numFmtId="2" fontId="9" fillId="0" borderId="2" xfId="0" applyNumberFormat="1" applyFont="1" applyBorder="1" applyAlignment="1">
      <alignment horizontal="right"/>
    </xf>
    <xf numFmtId="0" fontId="4" fillId="0" borderId="32" xfId="0" applyFont="1" applyBorder="1" applyAlignment="1">
      <alignment horizontal="center"/>
    </xf>
    <xf numFmtId="2" fontId="8" fillId="0" borderId="5" xfId="0" applyNumberFormat="1" applyFont="1" applyBorder="1" applyAlignment="1">
      <alignment horizontal="right"/>
    </xf>
    <xf numFmtId="0" fontId="6" fillId="0" borderId="5" xfId="0" applyFont="1" applyBorder="1"/>
    <xf numFmtId="0" fontId="6" fillId="0" borderId="2" xfId="0" applyFont="1" applyBorder="1"/>
    <xf numFmtId="0" fontId="6" fillId="0" borderId="1" xfId="0" applyFont="1" applyFill="1" applyBorder="1"/>
    <xf numFmtId="0" fontId="6" fillId="0" borderId="0" xfId="0" applyFont="1" applyBorder="1"/>
    <xf numFmtId="0" fontId="4" fillId="0" borderId="4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2" fontId="11" fillId="0" borderId="5" xfId="0" applyNumberFormat="1" applyFont="1" applyBorder="1" applyAlignment="1">
      <alignment horizontal="right"/>
    </xf>
    <xf numFmtId="2" fontId="11" fillId="0" borderId="1" xfId="0" applyNumberFormat="1" applyFont="1" applyBorder="1" applyAlignment="1">
      <alignment horizontal="right"/>
    </xf>
    <xf numFmtId="0" fontId="4" fillId="0" borderId="27" xfId="0" applyFont="1" applyBorder="1" applyAlignment="1">
      <alignment horizontal="center"/>
    </xf>
  </cellXfs>
  <cellStyles count="1">
    <cellStyle name="Navad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ova tema">
  <a:themeElements>
    <a:clrScheme name="Pisar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isar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isar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27"/>
  <sheetViews>
    <sheetView workbookViewId="0">
      <selection activeCell="J12" sqref="J12"/>
    </sheetView>
  </sheetViews>
  <sheetFormatPr defaultRowHeight="14.4"/>
  <cols>
    <col min="1" max="1" width="8.88671875" style="1"/>
    <col min="2" max="2" width="17.33203125" style="1" bestFit="1" customWidth="1"/>
    <col min="3" max="3" width="7.77734375" style="10" bestFit="1" customWidth="1"/>
    <col min="4" max="4" width="7.5546875" style="10" bestFit="1" customWidth="1"/>
    <col min="5" max="5" width="10.6640625" style="10" customWidth="1"/>
    <col min="6" max="6" width="7.5546875" style="10" bestFit="1" customWidth="1"/>
    <col min="7" max="7" width="11" style="1" bestFit="1" customWidth="1"/>
    <col min="8" max="8" width="33.33203125" style="1" bestFit="1" customWidth="1"/>
    <col min="9" max="9" width="11" style="1" bestFit="1" customWidth="1"/>
    <col min="10" max="10" width="11.109375" style="1" bestFit="1" customWidth="1"/>
    <col min="11" max="11" width="8.88671875" style="1"/>
    <col min="12" max="12" width="15.6640625" style="1" bestFit="1" customWidth="1"/>
    <col min="13" max="16384" width="8.88671875" style="1"/>
  </cols>
  <sheetData>
    <row r="2" spans="1:8" ht="15" thickBot="1">
      <c r="A2" s="15" t="s">
        <v>47</v>
      </c>
    </row>
    <row r="3" spans="1:8">
      <c r="A3" s="75" t="s">
        <v>12</v>
      </c>
      <c r="B3" s="76" t="s">
        <v>0</v>
      </c>
      <c r="C3" s="35" t="s">
        <v>7</v>
      </c>
      <c r="D3" s="35" t="s">
        <v>8</v>
      </c>
      <c r="E3" s="76" t="s">
        <v>1</v>
      </c>
      <c r="F3" s="76" t="s">
        <v>2</v>
      </c>
      <c r="G3" s="76" t="s">
        <v>3</v>
      </c>
      <c r="H3" s="81" t="s">
        <v>69</v>
      </c>
    </row>
    <row r="4" spans="1:8" ht="15" thickBot="1">
      <c r="A4" s="31">
        <v>1</v>
      </c>
      <c r="B4" s="32" t="s">
        <v>33</v>
      </c>
      <c r="C4" s="62">
        <v>96</v>
      </c>
      <c r="D4" s="62">
        <v>83</v>
      </c>
      <c r="E4" s="32">
        <v>179</v>
      </c>
      <c r="F4" s="32">
        <v>4</v>
      </c>
      <c r="G4" s="82">
        <v>100</v>
      </c>
      <c r="H4" s="34" t="s">
        <v>80</v>
      </c>
    </row>
    <row r="5" spans="1:8">
      <c r="E5" s="1"/>
      <c r="F5" s="1"/>
    </row>
    <row r="6" spans="1:8" ht="15" thickBot="1">
      <c r="A6" s="15" t="s">
        <v>48</v>
      </c>
      <c r="E6" s="1"/>
      <c r="F6" s="1"/>
    </row>
    <row r="7" spans="1:8">
      <c r="A7" s="75" t="s">
        <v>12</v>
      </c>
      <c r="B7" s="76" t="s">
        <v>0</v>
      </c>
      <c r="C7" s="35" t="s">
        <v>7</v>
      </c>
      <c r="D7" s="35" t="s">
        <v>8</v>
      </c>
      <c r="E7" s="76" t="s">
        <v>1</v>
      </c>
      <c r="F7" s="76" t="s">
        <v>2</v>
      </c>
      <c r="G7" s="76" t="s">
        <v>3</v>
      </c>
      <c r="H7" s="81" t="s">
        <v>69</v>
      </c>
    </row>
    <row r="8" spans="1:8">
      <c r="A8" s="29">
        <v>1</v>
      </c>
      <c r="B8" s="3" t="s">
        <v>39</v>
      </c>
      <c r="C8" s="8">
        <v>94</v>
      </c>
      <c r="D8" s="8">
        <v>95</v>
      </c>
      <c r="E8" s="3">
        <v>189</v>
      </c>
      <c r="F8" s="3">
        <v>3</v>
      </c>
      <c r="G8" s="4">
        <v>100</v>
      </c>
      <c r="H8" s="30" t="s">
        <v>80</v>
      </c>
    </row>
    <row r="9" spans="1:8">
      <c r="A9" s="29">
        <v>2</v>
      </c>
      <c r="B9" s="3" t="s">
        <v>32</v>
      </c>
      <c r="C9" s="8">
        <v>95</v>
      </c>
      <c r="D9" s="8">
        <v>94</v>
      </c>
      <c r="E9" s="3">
        <v>189</v>
      </c>
      <c r="F9" s="3">
        <v>1</v>
      </c>
      <c r="G9" s="4">
        <v>100</v>
      </c>
      <c r="H9" s="30"/>
    </row>
    <row r="10" spans="1:8">
      <c r="A10" s="29">
        <v>3</v>
      </c>
      <c r="B10" s="3" t="s">
        <v>28</v>
      </c>
      <c r="C10" s="8">
        <v>96</v>
      </c>
      <c r="D10" s="8">
        <v>91</v>
      </c>
      <c r="E10" s="3">
        <v>187</v>
      </c>
      <c r="F10" s="3">
        <v>4</v>
      </c>
      <c r="G10" s="4">
        <v>98.941798941798936</v>
      </c>
      <c r="H10" s="30"/>
    </row>
    <row r="11" spans="1:8">
      <c r="A11" s="29">
        <v>4</v>
      </c>
      <c r="B11" s="3" t="s">
        <v>24</v>
      </c>
      <c r="C11" s="8">
        <v>94</v>
      </c>
      <c r="D11" s="8">
        <v>91</v>
      </c>
      <c r="E11" s="3">
        <v>185</v>
      </c>
      <c r="F11" s="3">
        <v>2</v>
      </c>
      <c r="G11" s="4">
        <v>97.883597883597886</v>
      </c>
      <c r="H11" s="30" t="s">
        <v>79</v>
      </c>
    </row>
    <row r="12" spans="1:8">
      <c r="A12" s="29">
        <v>5</v>
      </c>
      <c r="B12" s="3" t="s">
        <v>33</v>
      </c>
      <c r="C12" s="8">
        <v>98</v>
      </c>
      <c r="D12" s="8">
        <v>84</v>
      </c>
      <c r="E12" s="3">
        <v>182</v>
      </c>
      <c r="F12" s="3">
        <v>4</v>
      </c>
      <c r="G12" s="4">
        <v>96.296296296296291</v>
      </c>
      <c r="H12" s="30"/>
    </row>
    <row r="13" spans="1:8">
      <c r="A13" s="29">
        <v>6</v>
      </c>
      <c r="B13" s="3" t="s">
        <v>25</v>
      </c>
      <c r="C13" s="8">
        <v>86</v>
      </c>
      <c r="D13" s="8">
        <v>95</v>
      </c>
      <c r="E13" s="3">
        <v>181</v>
      </c>
      <c r="F13" s="3">
        <v>4</v>
      </c>
      <c r="G13" s="4">
        <v>95.767195767195773</v>
      </c>
      <c r="H13" s="30"/>
    </row>
    <row r="14" spans="1:8">
      <c r="A14" s="29">
        <v>7</v>
      </c>
      <c r="B14" s="3" t="s">
        <v>19</v>
      </c>
      <c r="C14" s="8">
        <v>75</v>
      </c>
      <c r="D14" s="8">
        <v>73</v>
      </c>
      <c r="E14" s="3">
        <v>148</v>
      </c>
      <c r="F14" s="3">
        <v>0</v>
      </c>
      <c r="G14" s="4">
        <v>78.306878306878303</v>
      </c>
      <c r="H14" s="30"/>
    </row>
    <row r="15" spans="1:8" ht="15" thickBot="1">
      <c r="A15" s="31">
        <v>8</v>
      </c>
      <c r="B15" s="32" t="s">
        <v>15</v>
      </c>
      <c r="C15" s="62">
        <v>65</v>
      </c>
      <c r="D15" s="62">
        <v>65</v>
      </c>
      <c r="E15" s="32">
        <v>130</v>
      </c>
      <c r="F15" s="32">
        <v>0</v>
      </c>
      <c r="G15" s="82">
        <v>68.783068783068785</v>
      </c>
      <c r="H15" s="34"/>
    </row>
    <row r="16" spans="1:8">
      <c r="E16" s="1"/>
      <c r="F16" s="1"/>
    </row>
    <row r="17" spans="1:9" ht="15" thickBot="1">
      <c r="A17" s="15" t="s">
        <v>49</v>
      </c>
      <c r="E17" s="1"/>
      <c r="F17" s="1"/>
    </row>
    <row r="18" spans="1:9">
      <c r="A18" s="75" t="s">
        <v>12</v>
      </c>
      <c r="B18" s="76" t="s">
        <v>0</v>
      </c>
      <c r="C18" s="35" t="s">
        <v>7</v>
      </c>
      <c r="D18" s="35" t="s">
        <v>8</v>
      </c>
      <c r="E18" s="76" t="s">
        <v>1</v>
      </c>
      <c r="F18" s="76" t="s">
        <v>2</v>
      </c>
      <c r="G18" s="76" t="s">
        <v>3</v>
      </c>
      <c r="H18" s="81" t="s">
        <v>69</v>
      </c>
    </row>
    <row r="19" spans="1:9">
      <c r="A19" s="29">
        <v>1</v>
      </c>
      <c r="B19" s="3" t="s">
        <v>25</v>
      </c>
      <c r="C19" s="8">
        <v>99</v>
      </c>
      <c r="D19" s="8">
        <v>94</v>
      </c>
      <c r="E19" s="3">
        <v>193</v>
      </c>
      <c r="F19" s="3">
        <v>6</v>
      </c>
      <c r="G19" s="4">
        <v>100</v>
      </c>
      <c r="H19" s="30" t="s">
        <v>80</v>
      </c>
    </row>
    <row r="20" spans="1:9">
      <c r="A20" s="29">
        <v>2</v>
      </c>
      <c r="B20" s="3" t="s">
        <v>9</v>
      </c>
      <c r="C20" s="8">
        <v>97</v>
      </c>
      <c r="D20" s="8">
        <v>94</v>
      </c>
      <c r="E20" s="3">
        <v>191</v>
      </c>
      <c r="F20" s="3">
        <v>4</v>
      </c>
      <c r="G20" s="4">
        <v>98.963730569948183</v>
      </c>
      <c r="H20" s="30"/>
    </row>
    <row r="21" spans="1:9">
      <c r="A21" s="29">
        <v>3</v>
      </c>
      <c r="B21" s="3" t="s">
        <v>24</v>
      </c>
      <c r="C21" s="8">
        <v>89</v>
      </c>
      <c r="D21" s="8">
        <v>98</v>
      </c>
      <c r="E21" s="3">
        <v>187</v>
      </c>
      <c r="F21" s="3">
        <v>2</v>
      </c>
      <c r="G21" s="4">
        <v>96.891191709844563</v>
      </c>
      <c r="H21" s="30" t="s">
        <v>79</v>
      </c>
    </row>
    <row r="22" spans="1:9">
      <c r="A22" s="29">
        <v>4</v>
      </c>
      <c r="B22" s="3" t="s">
        <v>32</v>
      </c>
      <c r="C22" s="8">
        <v>95</v>
      </c>
      <c r="D22" s="8">
        <v>89</v>
      </c>
      <c r="E22" s="3">
        <v>184</v>
      </c>
      <c r="F22" s="3">
        <v>2</v>
      </c>
      <c r="G22" s="4">
        <v>95.336787564766837</v>
      </c>
      <c r="H22" s="30"/>
    </row>
    <row r="23" spans="1:9">
      <c r="A23" s="29">
        <v>5</v>
      </c>
      <c r="B23" s="3" t="s">
        <v>29</v>
      </c>
      <c r="C23" s="8">
        <v>95</v>
      </c>
      <c r="D23" s="8">
        <v>88</v>
      </c>
      <c r="E23" s="3">
        <v>183</v>
      </c>
      <c r="F23" s="3">
        <v>5</v>
      </c>
      <c r="G23" s="4">
        <v>94.818652849740943</v>
      </c>
      <c r="H23" s="30"/>
    </row>
    <row r="24" spans="1:9">
      <c r="A24" s="29">
        <v>6</v>
      </c>
      <c r="B24" s="3" t="s">
        <v>40</v>
      </c>
      <c r="C24" s="8">
        <v>92</v>
      </c>
      <c r="D24" s="8">
        <v>91</v>
      </c>
      <c r="E24" s="3">
        <v>183</v>
      </c>
      <c r="F24" s="3">
        <v>1</v>
      </c>
      <c r="G24" s="4">
        <v>94.818652849740943</v>
      </c>
      <c r="H24" s="30"/>
    </row>
    <row r="25" spans="1:9">
      <c r="A25" s="29">
        <v>7</v>
      </c>
      <c r="B25" s="3" t="s">
        <v>31</v>
      </c>
      <c r="C25" s="8">
        <v>90</v>
      </c>
      <c r="D25" s="8">
        <v>89</v>
      </c>
      <c r="E25" s="3">
        <v>179</v>
      </c>
      <c r="F25" s="3">
        <v>1</v>
      </c>
      <c r="G25" s="4">
        <v>92.746113989637308</v>
      </c>
      <c r="H25" s="30"/>
    </row>
    <row r="26" spans="1:9" ht="15" thickBot="1">
      <c r="A26" s="31">
        <v>8</v>
      </c>
      <c r="B26" s="32" t="s">
        <v>11</v>
      </c>
      <c r="C26" s="62">
        <v>89</v>
      </c>
      <c r="D26" s="62">
        <v>83</v>
      </c>
      <c r="E26" s="32">
        <v>172</v>
      </c>
      <c r="F26" s="32">
        <v>1</v>
      </c>
      <c r="G26" s="82">
        <v>89.119170984455948</v>
      </c>
      <c r="H26" s="34"/>
    </row>
    <row r="27" spans="1:9">
      <c r="A27" s="5"/>
      <c r="B27" s="5"/>
      <c r="C27" s="9"/>
      <c r="D27" s="9"/>
      <c r="E27" s="9"/>
      <c r="F27" s="9"/>
      <c r="G27" s="5"/>
      <c r="H27" s="5"/>
      <c r="I27" s="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116"/>
  <sheetViews>
    <sheetView topLeftCell="A96" workbookViewId="0">
      <selection activeCell="G59" sqref="G59"/>
    </sheetView>
  </sheetViews>
  <sheetFormatPr defaultRowHeight="14.4"/>
  <cols>
    <col min="1" max="1" width="8.88671875" style="1"/>
    <col min="2" max="2" width="17.33203125" bestFit="1" customWidth="1"/>
    <col min="3" max="3" width="7.77734375" style="10" bestFit="1" customWidth="1"/>
    <col min="4" max="4" width="7.5546875" style="10" bestFit="1" customWidth="1"/>
    <col min="5" max="5" width="10.6640625" style="40" customWidth="1"/>
    <col min="6" max="6" width="33.33203125" style="10" bestFit="1" customWidth="1"/>
    <col min="7" max="7" width="37.77734375" bestFit="1" customWidth="1"/>
    <col min="8" max="8" width="31.6640625" bestFit="1" customWidth="1"/>
    <col min="9" max="9" width="11" bestFit="1" customWidth="1"/>
    <col min="10" max="10" width="11.109375" bestFit="1" customWidth="1"/>
    <col min="12" max="12" width="15.6640625" bestFit="1" customWidth="1"/>
  </cols>
  <sheetData>
    <row r="1" spans="1:6" s="1" customFormat="1" ht="15" thickBot="1">
      <c r="A1" s="15" t="s">
        <v>46</v>
      </c>
      <c r="B1" s="14"/>
      <c r="C1" s="14"/>
      <c r="D1" s="10"/>
      <c r="E1" s="40"/>
      <c r="F1" s="10"/>
    </row>
    <row r="2" spans="1:6" s="1" customFormat="1">
      <c r="A2" s="75" t="s">
        <v>12</v>
      </c>
      <c r="B2" s="76" t="s">
        <v>0</v>
      </c>
      <c r="C2" s="76" t="s">
        <v>1</v>
      </c>
      <c r="D2" s="35" t="s">
        <v>2</v>
      </c>
      <c r="E2" s="85" t="s">
        <v>3</v>
      </c>
      <c r="F2" s="81" t="s">
        <v>69</v>
      </c>
    </row>
    <row r="3" spans="1:6" s="1" customFormat="1" ht="15" thickBot="1">
      <c r="A3" s="31"/>
      <c r="B3" s="32" t="s">
        <v>73</v>
      </c>
      <c r="C3" s="32"/>
      <c r="D3" s="62"/>
      <c r="E3" s="86"/>
      <c r="F3" s="34" t="s">
        <v>80</v>
      </c>
    </row>
    <row r="4" spans="1:6" s="1" customFormat="1">
      <c r="A4" s="5"/>
      <c r="B4" s="5"/>
      <c r="C4" s="5"/>
      <c r="D4" s="9"/>
      <c r="E4" s="43"/>
    </row>
    <row r="5" spans="1:6" s="1" customFormat="1" ht="15" thickBot="1">
      <c r="A5" s="15" t="s">
        <v>42</v>
      </c>
      <c r="D5" s="10"/>
      <c r="E5" s="40"/>
    </row>
    <row r="6" spans="1:6">
      <c r="A6" s="75" t="s">
        <v>12</v>
      </c>
      <c r="B6" s="76" t="s">
        <v>0</v>
      </c>
      <c r="C6" s="76" t="s">
        <v>1</v>
      </c>
      <c r="D6" s="35" t="s">
        <v>2</v>
      </c>
      <c r="E6" s="87" t="s">
        <v>3</v>
      </c>
      <c r="F6" s="81" t="s">
        <v>69</v>
      </c>
    </row>
    <row r="7" spans="1:6">
      <c r="A7" s="29">
        <v>1</v>
      </c>
      <c r="B7" s="3" t="s">
        <v>13</v>
      </c>
      <c r="C7" s="3">
        <v>195</v>
      </c>
      <c r="D7" s="8">
        <v>3</v>
      </c>
      <c r="E7" s="88">
        <v>100</v>
      </c>
      <c r="F7" s="30" t="s">
        <v>80</v>
      </c>
    </row>
    <row r="8" spans="1:6">
      <c r="A8" s="29">
        <v>2</v>
      </c>
      <c r="B8" s="3" t="s">
        <v>16</v>
      </c>
      <c r="C8" s="3">
        <v>190</v>
      </c>
      <c r="D8" s="8">
        <v>3</v>
      </c>
      <c r="E8" s="88">
        <v>97.435897435897431</v>
      </c>
      <c r="F8" s="30"/>
    </row>
    <row r="9" spans="1:6">
      <c r="A9" s="29">
        <v>3</v>
      </c>
      <c r="B9" s="3" t="s">
        <v>18</v>
      </c>
      <c r="C9" s="3">
        <v>186</v>
      </c>
      <c r="D9" s="8">
        <v>3</v>
      </c>
      <c r="E9" s="88">
        <v>95.384615384615387</v>
      </c>
      <c r="F9" s="30"/>
    </row>
    <row r="10" spans="1:6">
      <c r="A10" s="29">
        <v>4</v>
      </c>
      <c r="B10" s="3" t="s">
        <v>15</v>
      </c>
      <c r="C10" s="3">
        <v>185</v>
      </c>
      <c r="D10" s="8">
        <v>2</v>
      </c>
      <c r="E10" s="88">
        <v>94.871794871794862</v>
      </c>
      <c r="F10" s="30"/>
    </row>
    <row r="11" spans="1:6">
      <c r="A11" s="29">
        <v>5</v>
      </c>
      <c r="B11" s="19" t="s">
        <v>4</v>
      </c>
      <c r="C11" s="3">
        <v>185</v>
      </c>
      <c r="D11" s="8">
        <v>2</v>
      </c>
      <c r="E11" s="88">
        <v>94.871794871794862</v>
      </c>
      <c r="F11" s="30"/>
    </row>
    <row r="12" spans="1:6">
      <c r="A12" s="29">
        <v>6</v>
      </c>
      <c r="B12" s="19" t="s">
        <v>5</v>
      </c>
      <c r="C12" s="3">
        <v>182</v>
      </c>
      <c r="D12" s="8">
        <v>0</v>
      </c>
      <c r="E12" s="88">
        <v>93.333333333333329</v>
      </c>
      <c r="F12" s="30"/>
    </row>
    <row r="13" spans="1:6">
      <c r="A13" s="29">
        <v>7</v>
      </c>
      <c r="B13" s="19" t="s">
        <v>21</v>
      </c>
      <c r="C13" s="3">
        <v>179</v>
      </c>
      <c r="D13" s="8">
        <v>1</v>
      </c>
      <c r="E13" s="88">
        <v>91.794871794871796</v>
      </c>
      <c r="F13" s="30"/>
    </row>
    <row r="14" spans="1:6">
      <c r="A14" s="29">
        <v>8</v>
      </c>
      <c r="B14" s="19" t="s">
        <v>22</v>
      </c>
      <c r="C14" s="3">
        <v>176</v>
      </c>
      <c r="D14" s="8">
        <v>1</v>
      </c>
      <c r="E14" s="88">
        <v>90.256410256410263</v>
      </c>
      <c r="F14" s="30"/>
    </row>
    <row r="15" spans="1:6">
      <c r="A15" s="29">
        <v>9</v>
      </c>
      <c r="B15" s="19" t="s">
        <v>24</v>
      </c>
      <c r="C15" s="3">
        <v>170</v>
      </c>
      <c r="D15" s="8">
        <v>2</v>
      </c>
      <c r="E15" s="88">
        <v>87.179487179487182</v>
      </c>
      <c r="F15" s="30" t="s">
        <v>79</v>
      </c>
    </row>
    <row r="16" spans="1:6">
      <c r="A16" s="29">
        <v>10</v>
      </c>
      <c r="B16" s="19" t="s">
        <v>17</v>
      </c>
      <c r="C16" s="3">
        <v>164</v>
      </c>
      <c r="D16" s="8">
        <v>2</v>
      </c>
      <c r="E16" s="88">
        <v>84.102564102564102</v>
      </c>
      <c r="F16" s="30"/>
    </row>
    <row r="17" spans="1:9" ht="15" thickBot="1">
      <c r="A17" s="29">
        <v>11</v>
      </c>
      <c r="B17" s="19" t="s">
        <v>23</v>
      </c>
      <c r="C17" s="3">
        <v>152</v>
      </c>
      <c r="D17" s="8">
        <v>1</v>
      </c>
      <c r="E17" s="88">
        <v>77.948717948717956</v>
      </c>
      <c r="F17" s="30"/>
    </row>
    <row r="18" spans="1:9">
      <c r="A18" s="29">
        <v>12</v>
      </c>
      <c r="B18" s="19" t="s">
        <v>6</v>
      </c>
      <c r="C18" s="3">
        <v>151</v>
      </c>
      <c r="D18" s="8">
        <v>0</v>
      </c>
      <c r="E18" s="88">
        <v>77.435897435897445</v>
      </c>
      <c r="F18" s="30"/>
      <c r="I18" s="81"/>
    </row>
    <row r="19" spans="1:9" ht="15" thickBot="1">
      <c r="A19" s="31">
        <v>13</v>
      </c>
      <c r="B19" s="102" t="s">
        <v>19</v>
      </c>
      <c r="C19" s="32">
        <v>148</v>
      </c>
      <c r="D19" s="62">
        <v>1</v>
      </c>
      <c r="E19" s="89">
        <v>75.897435897435898</v>
      </c>
      <c r="F19" s="34"/>
      <c r="I19" s="30"/>
    </row>
    <row r="20" spans="1:9" s="1" customFormat="1">
      <c r="A20" s="5"/>
      <c r="B20" s="5"/>
      <c r="C20" s="5"/>
      <c r="D20" s="9"/>
      <c r="E20" s="90"/>
      <c r="I20" s="30"/>
    </row>
    <row r="21" spans="1:9" ht="15" thickBot="1">
      <c r="A21" s="15" t="s">
        <v>43</v>
      </c>
      <c r="B21" s="5"/>
      <c r="C21" s="5"/>
      <c r="D21" s="9"/>
      <c r="E21" s="90"/>
      <c r="F21"/>
      <c r="I21" s="30"/>
    </row>
    <row r="22" spans="1:9">
      <c r="A22" s="75" t="s">
        <v>12</v>
      </c>
      <c r="B22" s="76" t="s">
        <v>0</v>
      </c>
      <c r="C22" s="76" t="s">
        <v>1</v>
      </c>
      <c r="D22" s="35" t="s">
        <v>2</v>
      </c>
      <c r="E22" s="87" t="s">
        <v>3</v>
      </c>
      <c r="F22" s="81" t="s">
        <v>69</v>
      </c>
      <c r="I22" s="30"/>
    </row>
    <row r="23" spans="1:9">
      <c r="A23" s="29">
        <v>1</v>
      </c>
      <c r="B23" s="3" t="s">
        <v>4</v>
      </c>
      <c r="C23" s="3">
        <v>191</v>
      </c>
      <c r="D23" s="8">
        <v>2</v>
      </c>
      <c r="E23" s="88">
        <v>100</v>
      </c>
      <c r="F23" s="30" t="s">
        <v>80</v>
      </c>
      <c r="I23" s="30"/>
    </row>
    <row r="24" spans="1:9">
      <c r="A24" s="29">
        <v>2</v>
      </c>
      <c r="B24" s="3" t="s">
        <v>24</v>
      </c>
      <c r="C24" s="3">
        <v>190</v>
      </c>
      <c r="D24" s="8">
        <v>9</v>
      </c>
      <c r="E24" s="88">
        <v>99.476439790575924</v>
      </c>
      <c r="F24" s="30" t="s">
        <v>79</v>
      </c>
      <c r="I24" s="30"/>
    </row>
    <row r="25" spans="1:9">
      <c r="A25" s="29">
        <v>3</v>
      </c>
      <c r="B25" s="3" t="s">
        <v>13</v>
      </c>
      <c r="C25" s="3">
        <v>190</v>
      </c>
      <c r="D25" s="8">
        <v>6</v>
      </c>
      <c r="E25" s="88">
        <v>99.476439790575924</v>
      </c>
      <c r="F25" s="30"/>
      <c r="I25" s="30"/>
    </row>
    <row r="26" spans="1:9">
      <c r="A26" s="29">
        <v>4</v>
      </c>
      <c r="B26" s="3" t="s">
        <v>5</v>
      </c>
      <c r="C26" s="3">
        <v>187</v>
      </c>
      <c r="D26" s="8">
        <v>4</v>
      </c>
      <c r="E26" s="88">
        <v>97.905759162303667</v>
      </c>
      <c r="F26" s="30"/>
      <c r="I26" s="30"/>
    </row>
    <row r="27" spans="1:9">
      <c r="A27" s="29">
        <v>5</v>
      </c>
      <c r="B27" s="3" t="s">
        <v>18</v>
      </c>
      <c r="C27" s="3">
        <v>181</v>
      </c>
      <c r="D27" s="8">
        <v>1</v>
      </c>
      <c r="E27" s="88">
        <v>94.764397905759154</v>
      </c>
      <c r="F27" s="30"/>
      <c r="I27" s="30"/>
    </row>
    <row r="28" spans="1:9">
      <c r="A28" s="29">
        <v>6</v>
      </c>
      <c r="B28" s="3" t="s">
        <v>21</v>
      </c>
      <c r="C28" s="3">
        <v>178</v>
      </c>
      <c r="D28" s="8">
        <v>1</v>
      </c>
      <c r="E28" s="88">
        <v>93.193717277486911</v>
      </c>
      <c r="F28" s="30"/>
      <c r="I28" s="30"/>
    </row>
    <row r="29" spans="1:9">
      <c r="A29" s="29">
        <v>7</v>
      </c>
      <c r="B29" s="3" t="s">
        <v>17</v>
      </c>
      <c r="C29" s="3">
        <v>173</v>
      </c>
      <c r="D29" s="8">
        <v>4</v>
      </c>
      <c r="E29" s="88">
        <v>90.575916230366488</v>
      </c>
      <c r="F29" s="30"/>
      <c r="I29" s="30"/>
    </row>
    <row r="30" spans="1:9">
      <c r="A30" s="29">
        <v>8</v>
      </c>
      <c r="B30" s="3" t="s">
        <v>19</v>
      </c>
      <c r="C30" s="3">
        <v>172</v>
      </c>
      <c r="D30" s="8">
        <v>3</v>
      </c>
      <c r="E30" s="88">
        <v>90.052356020942398</v>
      </c>
      <c r="F30" s="30"/>
      <c r="I30" s="30"/>
    </row>
    <row r="31" spans="1:9" ht="15" thickBot="1">
      <c r="A31" s="29">
        <v>9</v>
      </c>
      <c r="B31" s="3" t="s">
        <v>22</v>
      </c>
      <c r="C31" s="3">
        <v>169</v>
      </c>
      <c r="D31" s="8">
        <v>1</v>
      </c>
      <c r="E31" s="88">
        <v>88.481675392670155</v>
      </c>
      <c r="F31" s="30"/>
      <c r="I31" s="34"/>
    </row>
    <row r="32" spans="1:9" ht="15" thickBot="1">
      <c r="A32" s="31">
        <v>10</v>
      </c>
      <c r="B32" s="32" t="s">
        <v>23</v>
      </c>
      <c r="C32" s="32">
        <v>141</v>
      </c>
      <c r="D32" s="62">
        <v>1</v>
      </c>
      <c r="E32" s="89">
        <v>73.821989528795811</v>
      </c>
      <c r="F32" s="34"/>
    </row>
    <row r="33" spans="1:10">
      <c r="B33" s="5"/>
      <c r="C33" s="5"/>
      <c r="D33" s="9"/>
      <c r="E33" s="90"/>
      <c r="F33"/>
    </row>
    <row r="34" spans="1:10" ht="15" thickBot="1">
      <c r="A34" s="15" t="s">
        <v>44</v>
      </c>
      <c r="B34" s="5"/>
      <c r="C34" s="5"/>
      <c r="D34" s="9"/>
      <c r="E34" s="90"/>
      <c r="F34"/>
    </row>
    <row r="35" spans="1:10">
      <c r="A35" s="75" t="s">
        <v>12</v>
      </c>
      <c r="B35" s="76" t="s">
        <v>0</v>
      </c>
      <c r="C35" s="76" t="s">
        <v>1</v>
      </c>
      <c r="D35" s="35" t="s">
        <v>2</v>
      </c>
      <c r="E35" s="87" t="s">
        <v>3</v>
      </c>
      <c r="F35" s="81" t="s">
        <v>69</v>
      </c>
    </row>
    <row r="36" spans="1:10">
      <c r="A36" s="29">
        <v>1</v>
      </c>
      <c r="B36" s="3" t="s">
        <v>19</v>
      </c>
      <c r="C36" s="3">
        <v>177</v>
      </c>
      <c r="D36" s="8">
        <v>3</v>
      </c>
      <c r="E36" s="88">
        <v>100</v>
      </c>
      <c r="F36" s="30" t="s">
        <v>80</v>
      </c>
    </row>
    <row r="37" spans="1:10" ht="15" thickBot="1">
      <c r="A37" s="31">
        <v>2</v>
      </c>
      <c r="B37" s="32" t="s">
        <v>26</v>
      </c>
      <c r="C37" s="32">
        <v>170</v>
      </c>
      <c r="D37" s="62">
        <v>0</v>
      </c>
      <c r="E37" s="89">
        <v>96.045197740112997</v>
      </c>
      <c r="F37" s="34"/>
    </row>
    <row r="38" spans="1:10">
      <c r="C38"/>
      <c r="F38"/>
    </row>
    <row r="39" spans="1:10" ht="15" thickBot="1">
      <c r="A39" s="15" t="s">
        <v>45</v>
      </c>
      <c r="C39"/>
      <c r="F39"/>
    </row>
    <row r="40" spans="1:10">
      <c r="A40" s="75" t="s">
        <v>12</v>
      </c>
      <c r="B40" s="76" t="s">
        <v>0</v>
      </c>
      <c r="C40" s="76" t="s">
        <v>1</v>
      </c>
      <c r="D40" s="35" t="s">
        <v>2</v>
      </c>
      <c r="E40" s="85" t="s">
        <v>3</v>
      </c>
      <c r="F40" s="81" t="s">
        <v>69</v>
      </c>
    </row>
    <row r="41" spans="1:10" s="1" customFormat="1" ht="15" thickBot="1">
      <c r="A41" s="78"/>
      <c r="B41" s="79" t="s">
        <v>73</v>
      </c>
      <c r="C41" s="80"/>
      <c r="D41" s="64"/>
      <c r="E41" s="91"/>
      <c r="F41" s="34" t="s">
        <v>80</v>
      </c>
    </row>
    <row r="42" spans="1:10" s="1" customFormat="1">
      <c r="A42" s="16"/>
      <c r="B42" s="16"/>
      <c r="C42" s="17"/>
      <c r="D42" s="17"/>
      <c r="E42" s="92"/>
      <c r="F42" s="17"/>
      <c r="G42" s="16"/>
      <c r="H42" s="16"/>
      <c r="I42" s="16"/>
      <c r="J42" s="16"/>
    </row>
    <row r="43" spans="1:10" s="1" customFormat="1" ht="15" thickBot="1">
      <c r="A43" s="15" t="s">
        <v>54</v>
      </c>
      <c r="C43" s="10"/>
      <c r="D43" s="10"/>
      <c r="E43" s="40"/>
      <c r="F43" s="10"/>
    </row>
    <row r="44" spans="1:10" s="1" customFormat="1">
      <c r="A44" s="75" t="s">
        <v>12</v>
      </c>
      <c r="B44" s="76" t="s">
        <v>0</v>
      </c>
      <c r="C44" s="35" t="s">
        <v>1</v>
      </c>
      <c r="D44" s="35" t="s">
        <v>2</v>
      </c>
      <c r="E44" s="87" t="s">
        <v>3</v>
      </c>
      <c r="F44" s="81" t="s">
        <v>69</v>
      </c>
    </row>
    <row r="45" spans="1:10" s="1" customFormat="1">
      <c r="A45" s="29">
        <v>1</v>
      </c>
      <c r="B45" s="3" t="s">
        <v>13</v>
      </c>
      <c r="C45" s="8">
        <v>162</v>
      </c>
      <c r="D45" s="8" t="s">
        <v>14</v>
      </c>
      <c r="E45" s="88">
        <v>100</v>
      </c>
      <c r="F45" s="30" t="s">
        <v>80</v>
      </c>
    </row>
    <row r="46" spans="1:10" s="1" customFormat="1">
      <c r="A46" s="29">
        <v>2</v>
      </c>
      <c r="B46" s="3" t="s">
        <v>15</v>
      </c>
      <c r="C46" s="8">
        <v>162</v>
      </c>
      <c r="D46" s="8">
        <v>1</v>
      </c>
      <c r="E46" s="88">
        <v>100</v>
      </c>
      <c r="F46" s="30"/>
    </row>
    <row r="47" spans="1:10" s="1" customFormat="1">
      <c r="A47" s="29">
        <v>3</v>
      </c>
      <c r="B47" s="3" t="s">
        <v>16</v>
      </c>
      <c r="C47" s="8">
        <v>151</v>
      </c>
      <c r="D47" s="8">
        <v>0</v>
      </c>
      <c r="E47" s="88">
        <f>C47*100/162</f>
        <v>93.209876543209873</v>
      </c>
      <c r="F47" s="30"/>
    </row>
    <row r="48" spans="1:10" s="1" customFormat="1">
      <c r="A48" s="29">
        <v>4</v>
      </c>
      <c r="B48" s="3" t="s">
        <v>24</v>
      </c>
      <c r="C48" s="8">
        <v>149</v>
      </c>
      <c r="D48" s="8">
        <v>1</v>
      </c>
      <c r="E48" s="88">
        <f>C48*100/162</f>
        <v>91.975308641975303</v>
      </c>
      <c r="F48" s="30" t="s">
        <v>79</v>
      </c>
    </row>
    <row r="49" spans="1:11" s="1" customFormat="1">
      <c r="A49" s="29">
        <v>5</v>
      </c>
      <c r="B49" s="3" t="s">
        <v>4</v>
      </c>
      <c r="C49" s="8">
        <v>144</v>
      </c>
      <c r="D49" s="8">
        <v>1</v>
      </c>
      <c r="E49" s="88">
        <f t="shared" ref="E49:E52" si="0">C49*100/162</f>
        <v>88.888888888888886</v>
      </c>
      <c r="F49" s="30"/>
    </row>
    <row r="50" spans="1:11" s="1" customFormat="1">
      <c r="A50" s="29">
        <v>6</v>
      </c>
      <c r="B50" s="3" t="s">
        <v>17</v>
      </c>
      <c r="C50" s="8">
        <v>115</v>
      </c>
      <c r="D50" s="8">
        <v>1</v>
      </c>
      <c r="E50" s="88">
        <f t="shared" si="0"/>
        <v>70.987654320987659</v>
      </c>
      <c r="F50" s="30"/>
    </row>
    <row r="51" spans="1:11" s="1" customFormat="1">
      <c r="A51" s="29">
        <v>7</v>
      </c>
      <c r="B51" s="3" t="s">
        <v>18</v>
      </c>
      <c r="C51" s="8">
        <v>123</v>
      </c>
      <c r="D51" s="8">
        <v>0</v>
      </c>
      <c r="E51" s="88">
        <f t="shared" si="0"/>
        <v>75.925925925925924</v>
      </c>
      <c r="F51" s="30"/>
    </row>
    <row r="52" spans="1:11" s="1" customFormat="1" ht="15" thickBot="1">
      <c r="A52" s="31">
        <v>8</v>
      </c>
      <c r="B52" s="32" t="s">
        <v>19</v>
      </c>
      <c r="C52" s="62">
        <v>122</v>
      </c>
      <c r="D52" s="62">
        <v>0</v>
      </c>
      <c r="E52" s="89">
        <f t="shared" si="0"/>
        <v>75.308641975308646</v>
      </c>
      <c r="F52" s="34"/>
      <c r="G52" s="5"/>
      <c r="H52" s="5"/>
      <c r="I52" s="6"/>
      <c r="J52" s="6"/>
    </row>
    <row r="53" spans="1:11" s="1" customFormat="1">
      <c r="A53" s="5"/>
      <c r="B53" s="5"/>
      <c r="C53" s="9"/>
      <c r="D53" s="9"/>
      <c r="E53" s="90"/>
      <c r="F53" s="13"/>
      <c r="G53" s="5"/>
      <c r="H53" s="5"/>
      <c r="I53" s="5"/>
      <c r="J53" s="6"/>
      <c r="K53" s="6"/>
    </row>
    <row r="54" spans="1:11" s="1" customFormat="1" ht="15" thickBot="1">
      <c r="A54" s="15" t="s">
        <v>56</v>
      </c>
      <c r="C54" s="10"/>
      <c r="D54" s="10"/>
      <c r="E54" s="40"/>
      <c r="F54" s="10"/>
    </row>
    <row r="55" spans="1:11" s="1" customFormat="1">
      <c r="A55" s="75" t="s">
        <v>12</v>
      </c>
      <c r="B55" s="76" t="s">
        <v>0</v>
      </c>
      <c r="C55" s="35" t="s">
        <v>1</v>
      </c>
      <c r="D55" s="35" t="s">
        <v>2</v>
      </c>
      <c r="E55" s="87" t="s">
        <v>3</v>
      </c>
      <c r="F55" s="81" t="s">
        <v>69</v>
      </c>
    </row>
    <row r="56" spans="1:11" s="1" customFormat="1">
      <c r="A56" s="29">
        <v>1</v>
      </c>
      <c r="B56" s="3" t="s">
        <v>16</v>
      </c>
      <c r="C56" s="8">
        <v>154</v>
      </c>
      <c r="D56" s="8" t="s">
        <v>14</v>
      </c>
      <c r="E56" s="88">
        <v>100</v>
      </c>
      <c r="F56" s="100" t="s">
        <v>80</v>
      </c>
    </row>
    <row r="57" spans="1:11" s="1" customFormat="1">
      <c r="A57" s="29">
        <v>2</v>
      </c>
      <c r="B57" s="3" t="s">
        <v>13</v>
      </c>
      <c r="C57" s="8">
        <v>154</v>
      </c>
      <c r="D57" s="8">
        <v>1</v>
      </c>
      <c r="E57" s="99">
        <v>100</v>
      </c>
      <c r="F57" s="30"/>
    </row>
    <row r="58" spans="1:11" s="1" customFormat="1">
      <c r="A58" s="29">
        <v>3</v>
      </c>
      <c r="B58" s="3" t="s">
        <v>24</v>
      </c>
      <c r="C58" s="8">
        <v>148</v>
      </c>
      <c r="D58" s="8">
        <v>1</v>
      </c>
      <c r="E58" s="99">
        <v>96.103896103896105</v>
      </c>
      <c r="F58" s="30" t="s">
        <v>79</v>
      </c>
    </row>
    <row r="59" spans="1:11" s="1" customFormat="1">
      <c r="A59" s="29">
        <v>4</v>
      </c>
      <c r="B59" s="3" t="s">
        <v>15</v>
      </c>
      <c r="C59" s="8">
        <v>144</v>
      </c>
      <c r="D59" s="8">
        <v>0</v>
      </c>
      <c r="E59" s="88">
        <v>93.506493506493499</v>
      </c>
      <c r="F59" s="44"/>
    </row>
    <row r="60" spans="1:11" s="1" customFormat="1">
      <c r="A60" s="29">
        <v>5</v>
      </c>
      <c r="B60" s="3" t="s">
        <v>4</v>
      </c>
      <c r="C60" s="8">
        <v>117</v>
      </c>
      <c r="D60" s="8">
        <v>0</v>
      </c>
      <c r="E60" s="88">
        <v>75.974025974025977</v>
      </c>
      <c r="F60" s="30"/>
    </row>
    <row r="61" spans="1:11" s="1" customFormat="1">
      <c r="A61" s="29">
        <v>6</v>
      </c>
      <c r="B61" s="3" t="s">
        <v>22</v>
      </c>
      <c r="C61" s="8">
        <v>90</v>
      </c>
      <c r="D61" s="8">
        <v>0</v>
      </c>
      <c r="E61" s="88">
        <v>58.441558441558442</v>
      </c>
      <c r="F61" s="30"/>
    </row>
    <row r="62" spans="1:11" s="1" customFormat="1" ht="15" thickBot="1">
      <c r="A62" s="31">
        <v>7</v>
      </c>
      <c r="B62" s="32" t="s">
        <v>41</v>
      </c>
      <c r="C62" s="62">
        <v>13</v>
      </c>
      <c r="D62" s="62">
        <v>0</v>
      </c>
      <c r="E62" s="89">
        <v>8.4415584415584419</v>
      </c>
      <c r="F62" s="34"/>
    </row>
    <row r="63" spans="1:11" s="1" customFormat="1">
      <c r="C63" s="10"/>
      <c r="D63" s="10"/>
      <c r="E63" s="40"/>
      <c r="F63" s="10"/>
    </row>
    <row r="64" spans="1:11" s="1" customFormat="1" ht="15" thickBot="1">
      <c r="A64" s="15" t="s">
        <v>51</v>
      </c>
      <c r="C64" s="10"/>
      <c r="D64" s="10"/>
      <c r="E64" s="40"/>
      <c r="F64" s="10"/>
    </row>
    <row r="65" spans="1:10" s="1" customFormat="1">
      <c r="A65" s="75" t="s">
        <v>12</v>
      </c>
      <c r="B65" s="76" t="s">
        <v>0</v>
      </c>
      <c r="C65" s="35" t="s">
        <v>1</v>
      </c>
      <c r="D65" s="35" t="s">
        <v>2</v>
      </c>
      <c r="E65" s="87" t="s">
        <v>3</v>
      </c>
      <c r="F65" s="101" t="s">
        <v>69</v>
      </c>
    </row>
    <row r="66" spans="1:10" s="1" customFormat="1">
      <c r="A66" s="29">
        <v>1</v>
      </c>
      <c r="B66" s="3" t="s">
        <v>25</v>
      </c>
      <c r="C66" s="8">
        <v>195</v>
      </c>
      <c r="D66" s="8">
        <v>8</v>
      </c>
      <c r="E66" s="99">
        <v>100</v>
      </c>
      <c r="F66" s="30" t="s">
        <v>80</v>
      </c>
    </row>
    <row r="67" spans="1:10" s="1" customFormat="1">
      <c r="A67" s="29">
        <v>2</v>
      </c>
      <c r="B67" s="3" t="s">
        <v>24</v>
      </c>
      <c r="C67" s="8">
        <v>194</v>
      </c>
      <c r="D67" s="8">
        <v>6</v>
      </c>
      <c r="E67" s="99">
        <v>99.487179487179489</v>
      </c>
      <c r="F67" s="30" t="s">
        <v>79</v>
      </c>
    </row>
    <row r="68" spans="1:10" s="1" customFormat="1">
      <c r="A68" s="29">
        <v>3</v>
      </c>
      <c r="B68" s="3" t="s">
        <v>28</v>
      </c>
      <c r="C68" s="8">
        <v>189</v>
      </c>
      <c r="D68" s="8">
        <v>5</v>
      </c>
      <c r="E68" s="88">
        <v>96.92307692307692</v>
      </c>
      <c r="F68" s="44"/>
    </row>
    <row r="69" spans="1:10" s="1" customFormat="1">
      <c r="A69" s="29">
        <v>4</v>
      </c>
      <c r="B69" s="3" t="s">
        <v>9</v>
      </c>
      <c r="C69" s="8">
        <v>187</v>
      </c>
      <c r="D69" s="8">
        <v>7</v>
      </c>
      <c r="E69" s="88">
        <v>95.897435897435898</v>
      </c>
      <c r="F69" s="30"/>
    </row>
    <row r="70" spans="1:10" s="1" customFormat="1">
      <c r="A70" s="29">
        <v>5</v>
      </c>
      <c r="B70" s="3" t="s">
        <v>29</v>
      </c>
      <c r="C70" s="8">
        <v>187</v>
      </c>
      <c r="D70" s="8">
        <v>4</v>
      </c>
      <c r="E70" s="88">
        <v>95.897435897435898</v>
      </c>
      <c r="F70" s="30"/>
    </row>
    <row r="71" spans="1:10" s="1" customFormat="1">
      <c r="A71" s="29">
        <v>6</v>
      </c>
      <c r="B71" s="3" t="s">
        <v>34</v>
      </c>
      <c r="C71" s="8">
        <v>187</v>
      </c>
      <c r="D71" s="8">
        <v>7</v>
      </c>
      <c r="E71" s="88">
        <v>95.897435897435898</v>
      </c>
      <c r="F71" s="30"/>
    </row>
    <row r="72" spans="1:10" s="1" customFormat="1">
      <c r="A72" s="29">
        <v>7</v>
      </c>
      <c r="B72" s="3" t="s">
        <v>33</v>
      </c>
      <c r="C72" s="8">
        <v>185</v>
      </c>
      <c r="D72" s="8">
        <v>1</v>
      </c>
      <c r="E72" s="88">
        <v>94.871794871794862</v>
      </c>
      <c r="F72" s="30"/>
    </row>
    <row r="73" spans="1:10" s="1" customFormat="1">
      <c r="A73" s="29">
        <v>8</v>
      </c>
      <c r="B73" s="3" t="s">
        <v>31</v>
      </c>
      <c r="C73" s="8">
        <v>183</v>
      </c>
      <c r="D73" s="8">
        <v>4</v>
      </c>
      <c r="E73" s="88">
        <v>93.84615384615384</v>
      </c>
      <c r="F73" s="30"/>
    </row>
    <row r="74" spans="1:10" s="1" customFormat="1">
      <c r="A74" s="29">
        <v>9</v>
      </c>
      <c r="B74" s="3" t="s">
        <v>4</v>
      </c>
      <c r="C74" s="8">
        <v>178</v>
      </c>
      <c r="D74" s="8">
        <v>3</v>
      </c>
      <c r="E74" s="88">
        <v>91.282051282051285</v>
      </c>
      <c r="F74" s="30"/>
    </row>
    <row r="75" spans="1:10" s="1" customFormat="1">
      <c r="A75" s="29">
        <v>10</v>
      </c>
      <c r="B75" s="3" t="s">
        <v>10</v>
      </c>
      <c r="C75" s="8">
        <v>175</v>
      </c>
      <c r="D75" s="8">
        <v>1</v>
      </c>
      <c r="E75" s="88">
        <v>89.743589743589752</v>
      </c>
      <c r="F75" s="30"/>
    </row>
    <row r="76" spans="1:10" s="1" customFormat="1">
      <c r="A76" s="29">
        <v>11</v>
      </c>
      <c r="B76" s="3" t="s">
        <v>11</v>
      </c>
      <c r="C76" s="8">
        <v>162</v>
      </c>
      <c r="D76" s="8">
        <v>1</v>
      </c>
      <c r="E76" s="88">
        <v>83.07692307692308</v>
      </c>
      <c r="F76" s="30"/>
    </row>
    <row r="77" spans="1:10" s="1" customFormat="1" ht="15" thickBot="1">
      <c r="A77" s="31">
        <v>12</v>
      </c>
      <c r="B77" s="32" t="s">
        <v>19</v>
      </c>
      <c r="C77" s="62">
        <v>134</v>
      </c>
      <c r="D77" s="62">
        <v>0</v>
      </c>
      <c r="E77" s="89">
        <v>68.717948717948715</v>
      </c>
      <c r="F77" s="34"/>
    </row>
    <row r="79" spans="1:10" ht="15" thickBot="1">
      <c r="A79" s="15" t="s">
        <v>50</v>
      </c>
    </row>
    <row r="80" spans="1:10">
      <c r="A80" s="75" t="s">
        <v>12</v>
      </c>
      <c r="B80" s="76" t="s">
        <v>0</v>
      </c>
      <c r="C80" s="35" t="s">
        <v>1</v>
      </c>
      <c r="D80" s="35" t="s">
        <v>2</v>
      </c>
      <c r="E80" s="87" t="s">
        <v>3</v>
      </c>
      <c r="F80" s="81" t="s">
        <v>69</v>
      </c>
      <c r="G80" s="1"/>
      <c r="H80" s="1"/>
      <c r="I80" s="1"/>
      <c r="J80" s="1"/>
    </row>
    <row r="81" spans="1:10">
      <c r="A81" s="29">
        <v>1</v>
      </c>
      <c r="B81" s="3" t="s">
        <v>9</v>
      </c>
      <c r="C81" s="8">
        <v>197</v>
      </c>
      <c r="D81" s="8">
        <v>7</v>
      </c>
      <c r="E81" s="88">
        <v>100</v>
      </c>
      <c r="F81" s="30" t="s">
        <v>80</v>
      </c>
      <c r="G81" s="1"/>
      <c r="H81" s="1"/>
      <c r="I81" s="1"/>
      <c r="J81" s="1"/>
    </row>
    <row r="82" spans="1:10">
      <c r="A82" s="29">
        <v>2</v>
      </c>
      <c r="B82" s="3" t="s">
        <v>25</v>
      </c>
      <c r="C82" s="8">
        <v>191</v>
      </c>
      <c r="D82" s="8">
        <v>6</v>
      </c>
      <c r="E82" s="88">
        <v>96.954314720812178</v>
      </c>
      <c r="F82" s="30"/>
      <c r="G82" s="1"/>
      <c r="H82" s="1"/>
      <c r="I82" s="1"/>
      <c r="J82" s="1"/>
    </row>
    <row r="83" spans="1:10">
      <c r="A83" s="29">
        <v>3</v>
      </c>
      <c r="B83" s="3" t="s">
        <v>28</v>
      </c>
      <c r="C83" s="8">
        <v>189</v>
      </c>
      <c r="D83" s="8">
        <v>4</v>
      </c>
      <c r="E83" s="88">
        <v>95.939086294416242</v>
      </c>
      <c r="F83" s="30"/>
      <c r="G83" s="1"/>
      <c r="H83" s="1"/>
      <c r="I83" s="1"/>
      <c r="J83" s="1"/>
    </row>
    <row r="84" spans="1:10">
      <c r="A84" s="29">
        <v>4</v>
      </c>
      <c r="B84" s="3" t="s">
        <v>29</v>
      </c>
      <c r="C84" s="8">
        <v>189</v>
      </c>
      <c r="D84" s="8">
        <v>3</v>
      </c>
      <c r="E84" s="88">
        <v>95.939086294416242</v>
      </c>
      <c r="F84" s="30"/>
      <c r="G84" s="1"/>
      <c r="H84" s="1"/>
      <c r="I84" s="1"/>
      <c r="J84" s="1"/>
    </row>
    <row r="85" spans="1:10">
      <c r="A85" s="29">
        <v>5</v>
      </c>
      <c r="B85" s="3" t="s">
        <v>30</v>
      </c>
      <c r="C85" s="8">
        <v>186</v>
      </c>
      <c r="D85" s="8">
        <v>7</v>
      </c>
      <c r="E85" s="88">
        <v>94.416243654822338</v>
      </c>
      <c r="F85" s="30"/>
      <c r="G85" s="1"/>
      <c r="H85" s="1"/>
      <c r="I85" s="1"/>
      <c r="J85" s="1"/>
    </row>
    <row r="86" spans="1:10">
      <c r="A86" s="29">
        <v>6</v>
      </c>
      <c r="B86" s="3" t="s">
        <v>31</v>
      </c>
      <c r="C86" s="8">
        <v>186</v>
      </c>
      <c r="D86" s="8">
        <v>4</v>
      </c>
      <c r="E86" s="88">
        <v>94.416243654822338</v>
      </c>
      <c r="F86" s="100"/>
      <c r="G86" s="1"/>
      <c r="H86" s="1"/>
      <c r="I86" s="1"/>
      <c r="J86" s="1"/>
    </row>
    <row r="87" spans="1:10">
      <c r="A87" s="29">
        <v>7</v>
      </c>
      <c r="B87" s="3" t="s">
        <v>32</v>
      </c>
      <c r="C87" s="8">
        <v>184</v>
      </c>
      <c r="D87" s="8">
        <v>6</v>
      </c>
      <c r="E87" s="99">
        <v>93.401015228426402</v>
      </c>
      <c r="F87" s="30"/>
      <c r="G87" s="1"/>
      <c r="H87" s="1"/>
      <c r="I87" s="1"/>
      <c r="J87" s="1"/>
    </row>
    <row r="88" spans="1:10">
      <c r="A88" s="29">
        <v>8</v>
      </c>
      <c r="B88" s="3" t="s">
        <v>24</v>
      </c>
      <c r="C88" s="8">
        <v>183</v>
      </c>
      <c r="D88" s="8">
        <v>4</v>
      </c>
      <c r="E88" s="99">
        <v>92.89340101522842</v>
      </c>
      <c r="F88" s="30" t="s">
        <v>79</v>
      </c>
      <c r="G88" s="1"/>
      <c r="H88" s="1"/>
      <c r="I88" s="1"/>
      <c r="J88" s="1"/>
    </row>
    <row r="89" spans="1:10">
      <c r="A89" s="29">
        <v>9</v>
      </c>
      <c r="B89" s="3" t="s">
        <v>33</v>
      </c>
      <c r="C89" s="8">
        <v>167</v>
      </c>
      <c r="D89" s="8">
        <v>0</v>
      </c>
      <c r="E89" s="88">
        <v>84.771573604060919</v>
      </c>
      <c r="F89" s="44"/>
      <c r="G89" s="1"/>
      <c r="H89" s="1"/>
      <c r="I89" s="1"/>
      <c r="J89" s="1"/>
    </row>
    <row r="90" spans="1:10" ht="15" thickBot="1">
      <c r="A90" s="31">
        <v>10</v>
      </c>
      <c r="B90" s="32" t="s">
        <v>10</v>
      </c>
      <c r="C90" s="62">
        <v>132</v>
      </c>
      <c r="D90" s="62">
        <v>1</v>
      </c>
      <c r="E90" s="89">
        <v>67.005076142131983</v>
      </c>
      <c r="F90" s="34"/>
      <c r="G90" s="1"/>
      <c r="H90" s="1"/>
      <c r="I90" s="1"/>
      <c r="J90" s="1"/>
    </row>
    <row r="92" spans="1:10" s="1" customFormat="1" ht="15" thickBot="1">
      <c r="A92" s="15" t="s">
        <v>53</v>
      </c>
      <c r="C92" s="10"/>
      <c r="D92" s="10"/>
      <c r="E92" s="40"/>
    </row>
    <row r="93" spans="1:10" s="1" customFormat="1">
      <c r="A93" s="75" t="s">
        <v>12</v>
      </c>
      <c r="B93" s="76" t="s">
        <v>0</v>
      </c>
      <c r="C93" s="35" t="s">
        <v>1</v>
      </c>
      <c r="D93" s="35" t="s">
        <v>2</v>
      </c>
      <c r="E93" s="87" t="s">
        <v>3</v>
      </c>
      <c r="F93" s="81" t="s">
        <v>69</v>
      </c>
    </row>
    <row r="94" spans="1:10" s="1" customFormat="1">
      <c r="A94" s="29">
        <v>1</v>
      </c>
      <c r="B94" s="3" t="s">
        <v>24</v>
      </c>
      <c r="C94" s="8">
        <v>192</v>
      </c>
      <c r="D94" s="8">
        <v>3</v>
      </c>
      <c r="E94" s="88">
        <v>100</v>
      </c>
      <c r="F94" s="30" t="s">
        <v>79</v>
      </c>
    </row>
    <row r="95" spans="1:10" s="1" customFormat="1">
      <c r="A95" s="29">
        <v>2</v>
      </c>
      <c r="B95" s="3" t="s">
        <v>25</v>
      </c>
      <c r="C95" s="8">
        <v>190</v>
      </c>
      <c r="D95" s="8">
        <v>7</v>
      </c>
      <c r="E95" s="88">
        <v>98.958333333333343</v>
      </c>
      <c r="F95" s="30"/>
    </row>
    <row r="96" spans="1:10" s="1" customFormat="1">
      <c r="A96" s="29">
        <v>3</v>
      </c>
      <c r="B96" s="3" t="s">
        <v>9</v>
      </c>
      <c r="C96" s="8">
        <v>182</v>
      </c>
      <c r="D96" s="8">
        <v>1</v>
      </c>
      <c r="E96" s="88">
        <v>94.791666666666657</v>
      </c>
      <c r="F96" s="30"/>
    </row>
    <row r="97" spans="1:10" s="1" customFormat="1">
      <c r="A97" s="29">
        <v>4</v>
      </c>
      <c r="B97" s="3" t="s">
        <v>36</v>
      </c>
      <c r="C97" s="8">
        <v>181</v>
      </c>
      <c r="D97" s="8">
        <v>3</v>
      </c>
      <c r="E97" s="88">
        <v>94.270833333333343</v>
      </c>
      <c r="F97" s="30"/>
    </row>
    <row r="98" spans="1:10" s="1" customFormat="1">
      <c r="A98" s="29">
        <v>5</v>
      </c>
      <c r="B98" s="3" t="s">
        <v>37</v>
      </c>
      <c r="C98" s="8">
        <v>167</v>
      </c>
      <c r="D98" s="8">
        <v>0</v>
      </c>
      <c r="E98" s="88">
        <v>86.979166666666657</v>
      </c>
      <c r="F98" s="30"/>
    </row>
    <row r="99" spans="1:10" s="1" customFormat="1" ht="15" thickBot="1">
      <c r="A99" s="31">
        <v>6</v>
      </c>
      <c r="B99" s="32" t="s">
        <v>38</v>
      </c>
      <c r="C99" s="62">
        <v>5</v>
      </c>
      <c r="D99" s="62">
        <v>0</v>
      </c>
      <c r="E99" s="89">
        <v>2.604166666666667</v>
      </c>
      <c r="F99" s="34"/>
    </row>
    <row r="100" spans="1:10" s="1" customFormat="1">
      <c r="C100" s="10"/>
      <c r="D100" s="10"/>
      <c r="E100" s="40"/>
    </row>
    <row r="101" spans="1:10" ht="15" thickBot="1">
      <c r="A101" s="15" t="s">
        <v>52</v>
      </c>
      <c r="F101"/>
    </row>
    <row r="102" spans="1:10">
      <c r="A102" s="75" t="s">
        <v>12</v>
      </c>
      <c r="B102" s="76" t="s">
        <v>0</v>
      </c>
      <c r="C102" s="35" t="s">
        <v>1</v>
      </c>
      <c r="D102" s="35" t="s">
        <v>2</v>
      </c>
      <c r="E102" s="87" t="s">
        <v>3</v>
      </c>
      <c r="F102" s="81" t="s">
        <v>69</v>
      </c>
      <c r="G102" s="1"/>
      <c r="H102" s="1"/>
      <c r="I102" s="1"/>
      <c r="J102" s="1"/>
    </row>
    <row r="103" spans="1:10">
      <c r="A103" s="29">
        <v>1</v>
      </c>
      <c r="B103" s="3" t="s">
        <v>25</v>
      </c>
      <c r="C103" s="8">
        <v>189</v>
      </c>
      <c r="D103" s="8">
        <v>4</v>
      </c>
      <c r="E103" s="88">
        <v>100</v>
      </c>
      <c r="F103" s="30" t="s">
        <v>80</v>
      </c>
      <c r="G103" s="1"/>
      <c r="H103" s="1"/>
      <c r="I103" s="1"/>
      <c r="J103" s="1"/>
    </row>
    <row r="104" spans="1:10">
      <c r="A104" s="29">
        <v>2</v>
      </c>
      <c r="B104" s="3" t="s">
        <v>9</v>
      </c>
      <c r="C104" s="8">
        <v>186</v>
      </c>
      <c r="D104" s="8">
        <v>4</v>
      </c>
      <c r="E104" s="88">
        <v>98.412698412698404</v>
      </c>
      <c r="F104" s="30"/>
      <c r="G104" s="1"/>
      <c r="H104" s="1"/>
      <c r="I104" s="1"/>
      <c r="J104" s="1"/>
    </row>
    <row r="105" spans="1:10">
      <c r="A105" s="29">
        <v>3</v>
      </c>
      <c r="B105" s="3" t="s">
        <v>32</v>
      </c>
      <c r="C105" s="8">
        <v>186</v>
      </c>
      <c r="D105" s="8">
        <v>3</v>
      </c>
      <c r="E105" s="88">
        <v>98.412698412698404</v>
      </c>
      <c r="F105" s="30"/>
      <c r="G105" s="1"/>
      <c r="H105" s="1"/>
      <c r="I105" s="1"/>
      <c r="J105" s="1"/>
    </row>
    <row r="106" spans="1:10">
      <c r="A106" s="29">
        <v>4</v>
      </c>
      <c r="B106" s="3" t="s">
        <v>35</v>
      </c>
      <c r="C106" s="8">
        <v>186</v>
      </c>
      <c r="D106" s="8">
        <v>1</v>
      </c>
      <c r="E106" s="88">
        <v>98.412698412698404</v>
      </c>
      <c r="F106" s="30"/>
      <c r="G106" s="1"/>
      <c r="H106" s="1"/>
      <c r="I106" s="1"/>
      <c r="J106" s="1"/>
    </row>
    <row r="107" spans="1:10" ht="15" thickBot="1">
      <c r="A107" s="31">
        <v>5</v>
      </c>
      <c r="B107" s="32" t="s">
        <v>36</v>
      </c>
      <c r="C107" s="62">
        <v>183</v>
      </c>
      <c r="D107" s="62">
        <v>1</v>
      </c>
      <c r="E107" s="89">
        <v>96.825396825396822</v>
      </c>
      <c r="F107" s="34"/>
      <c r="G107" s="1"/>
      <c r="H107" s="1"/>
      <c r="I107" s="1"/>
      <c r="J107" s="1"/>
    </row>
    <row r="108" spans="1:10">
      <c r="F108"/>
    </row>
    <row r="109" spans="1:10" ht="16.2" thickBot="1">
      <c r="A109" s="15" t="s">
        <v>55</v>
      </c>
      <c r="F109"/>
    </row>
    <row r="110" spans="1:10">
      <c r="A110" s="75" t="s">
        <v>12</v>
      </c>
      <c r="B110" s="76" t="s">
        <v>0</v>
      </c>
      <c r="C110" s="35" t="s">
        <v>1</v>
      </c>
      <c r="D110" s="35" t="s">
        <v>2</v>
      </c>
      <c r="E110" s="87" t="s">
        <v>3</v>
      </c>
      <c r="F110" s="84" t="s">
        <v>69</v>
      </c>
      <c r="G110" s="81" t="s">
        <v>74</v>
      </c>
      <c r="H110" s="1"/>
      <c r="I110" s="1"/>
      <c r="J110" s="1"/>
    </row>
    <row r="111" spans="1:10" ht="15" thickBot="1">
      <c r="A111" s="31">
        <v>1</v>
      </c>
      <c r="B111" s="32" t="s">
        <v>36</v>
      </c>
      <c r="C111" s="62">
        <v>112</v>
      </c>
      <c r="D111" s="62">
        <v>0</v>
      </c>
      <c r="E111" s="89">
        <v>100</v>
      </c>
      <c r="F111" s="32" t="s">
        <v>80</v>
      </c>
      <c r="G111" s="34" t="s">
        <v>75</v>
      </c>
      <c r="H111" s="1"/>
      <c r="I111" s="1"/>
      <c r="J111" s="1"/>
    </row>
    <row r="112" spans="1:10">
      <c r="F112"/>
    </row>
    <row r="113" spans="1:10" ht="15" thickBot="1">
      <c r="A113" s="15" t="s">
        <v>57</v>
      </c>
      <c r="F113"/>
    </row>
    <row r="114" spans="1:10" ht="15" thickBot="1">
      <c r="A114" s="75" t="s">
        <v>12</v>
      </c>
      <c r="B114" s="76" t="s">
        <v>0</v>
      </c>
      <c r="C114" s="35" t="s">
        <v>1</v>
      </c>
      <c r="D114" s="35" t="s">
        <v>2</v>
      </c>
      <c r="E114" s="87" t="s">
        <v>3</v>
      </c>
      <c r="F114" s="81" t="s">
        <v>69</v>
      </c>
      <c r="G114" s="1"/>
      <c r="H114" s="1"/>
      <c r="I114" s="1"/>
      <c r="J114" s="1"/>
    </row>
    <row r="115" spans="1:10">
      <c r="A115" s="29">
        <v>1</v>
      </c>
      <c r="B115" s="3" t="s">
        <v>24</v>
      </c>
      <c r="C115" s="8">
        <v>154</v>
      </c>
      <c r="D115" s="8">
        <v>2</v>
      </c>
      <c r="E115" s="88">
        <v>100</v>
      </c>
      <c r="F115" s="28" t="s">
        <v>79</v>
      </c>
      <c r="G115" s="1"/>
      <c r="H115" s="1"/>
      <c r="I115" s="1"/>
      <c r="J115" s="1"/>
    </row>
    <row r="116" spans="1:10" ht="15" thickBot="1">
      <c r="A116" s="31">
        <v>2</v>
      </c>
      <c r="B116" s="83" t="s">
        <v>25</v>
      </c>
      <c r="C116" s="62">
        <v>0</v>
      </c>
      <c r="D116" s="62">
        <v>0</v>
      </c>
      <c r="E116" s="93">
        <v>0</v>
      </c>
      <c r="F116" s="34"/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F41"/>
  <sheetViews>
    <sheetView topLeftCell="A28" workbookViewId="0">
      <selection activeCell="E26" sqref="E26"/>
    </sheetView>
  </sheetViews>
  <sheetFormatPr defaultRowHeight="14.4"/>
  <cols>
    <col min="1" max="1" width="8.88671875" style="1"/>
    <col min="2" max="2" width="22.109375" style="1" customWidth="1"/>
    <col min="3" max="4" width="8.88671875" style="10"/>
    <col min="5" max="5" width="16.33203125" style="10" bestFit="1" customWidth="1"/>
    <col min="6" max="6" width="29.88671875" style="1" bestFit="1" customWidth="1"/>
    <col min="7" max="7" width="15.6640625" style="1" bestFit="1" customWidth="1"/>
    <col min="8" max="16384" width="8.88671875" style="1"/>
  </cols>
  <sheetData>
    <row r="1" spans="1:6">
      <c r="A1" s="15" t="s">
        <v>58</v>
      </c>
    </row>
    <row r="2" spans="1:6" ht="15" thickBot="1">
      <c r="A2" s="22" t="s">
        <v>12</v>
      </c>
      <c r="B2" s="22" t="s">
        <v>0</v>
      </c>
      <c r="C2" s="23" t="s">
        <v>1</v>
      </c>
      <c r="D2" s="23" t="s">
        <v>2</v>
      </c>
      <c r="E2" s="47" t="s">
        <v>70</v>
      </c>
      <c r="F2" s="48" t="s">
        <v>69</v>
      </c>
    </row>
    <row r="3" spans="1:6">
      <c r="A3" s="50"/>
      <c r="B3" s="25" t="s">
        <v>13</v>
      </c>
      <c r="C3" s="26">
        <v>195</v>
      </c>
      <c r="D3" s="27">
        <v>3</v>
      </c>
      <c r="E3" s="49" t="s">
        <v>27</v>
      </c>
      <c r="F3" s="54" t="s">
        <v>80</v>
      </c>
    </row>
    <row r="4" spans="1:6">
      <c r="A4" s="51"/>
      <c r="B4" s="3" t="s">
        <v>16</v>
      </c>
      <c r="C4" s="21">
        <v>190</v>
      </c>
      <c r="D4" s="8">
        <v>3</v>
      </c>
      <c r="E4" s="45" t="s">
        <v>27</v>
      </c>
      <c r="F4" s="55" t="s">
        <v>80</v>
      </c>
    </row>
    <row r="5" spans="1:6">
      <c r="A5" s="51"/>
      <c r="B5" s="3" t="s">
        <v>18</v>
      </c>
      <c r="C5" s="21">
        <v>186</v>
      </c>
      <c r="D5" s="8">
        <v>3</v>
      </c>
      <c r="E5" s="45" t="s">
        <v>27</v>
      </c>
      <c r="F5" s="55" t="s">
        <v>80</v>
      </c>
    </row>
    <row r="6" spans="1:6" ht="15" thickBot="1">
      <c r="A6" s="61"/>
      <c r="B6" s="32" t="s">
        <v>15</v>
      </c>
      <c r="C6" s="143">
        <v>185</v>
      </c>
      <c r="D6" s="143">
        <v>2</v>
      </c>
      <c r="E6" s="46" t="s">
        <v>27</v>
      </c>
      <c r="F6" s="56" t="s">
        <v>80</v>
      </c>
    </row>
    <row r="7" spans="1:6" ht="15" thickBot="1">
      <c r="A7" s="57">
        <v>1</v>
      </c>
      <c r="B7" s="58"/>
      <c r="C7" s="59">
        <f>C3+C4+C5</f>
        <v>571</v>
      </c>
      <c r="D7" s="59">
        <f>D3+D4+D5</f>
        <v>9</v>
      </c>
      <c r="E7" s="94" t="s">
        <v>27</v>
      </c>
      <c r="F7" s="96"/>
    </row>
    <row r="8" spans="1:6" s="5" customFormat="1" ht="15" thickBot="1">
      <c r="A8" s="9"/>
      <c r="C8" s="9"/>
      <c r="D8" s="9"/>
    </row>
    <row r="9" spans="1:6">
      <c r="A9" s="50"/>
      <c r="B9" s="25" t="s">
        <v>4</v>
      </c>
      <c r="C9" s="26">
        <v>185</v>
      </c>
      <c r="D9" s="27">
        <v>2</v>
      </c>
      <c r="E9" s="49" t="s">
        <v>20</v>
      </c>
      <c r="F9" s="54"/>
    </row>
    <row r="10" spans="1:6">
      <c r="A10" s="51"/>
      <c r="B10" s="3" t="s">
        <v>24</v>
      </c>
      <c r="C10" s="21">
        <v>170</v>
      </c>
      <c r="D10" s="8">
        <v>2</v>
      </c>
      <c r="E10" s="45" t="s">
        <v>20</v>
      </c>
      <c r="F10" s="55" t="s">
        <v>79</v>
      </c>
    </row>
    <row r="11" spans="1:6" ht="15" thickBot="1">
      <c r="A11" s="61"/>
      <c r="B11" s="32" t="s">
        <v>23</v>
      </c>
      <c r="C11" s="63">
        <v>152</v>
      </c>
      <c r="D11" s="62">
        <v>1</v>
      </c>
      <c r="E11" s="46" t="s">
        <v>20</v>
      </c>
      <c r="F11" s="56"/>
    </row>
    <row r="12" spans="1:6" ht="15" thickBot="1">
      <c r="A12" s="57">
        <v>2</v>
      </c>
      <c r="B12" s="58"/>
      <c r="C12" s="59">
        <f>SUM(C9:C11)</f>
        <v>507</v>
      </c>
      <c r="D12" s="59">
        <f>SUM(D9:D11)</f>
        <v>5</v>
      </c>
      <c r="E12" s="94" t="s">
        <v>20</v>
      </c>
      <c r="F12" s="53"/>
    </row>
    <row r="13" spans="1:6">
      <c r="A13" s="5"/>
      <c r="B13" s="5"/>
      <c r="C13" s="9"/>
      <c r="D13" s="9"/>
      <c r="E13" s="9"/>
    </row>
    <row r="15" spans="1:6">
      <c r="A15" s="15" t="s">
        <v>60</v>
      </c>
    </row>
    <row r="16" spans="1:6" ht="15" thickBot="1">
      <c r="A16" s="22" t="s">
        <v>12</v>
      </c>
      <c r="B16" s="22" t="s">
        <v>0</v>
      </c>
      <c r="C16" s="23" t="s">
        <v>1</v>
      </c>
      <c r="D16" s="23" t="s">
        <v>2</v>
      </c>
      <c r="E16" s="47" t="s">
        <v>70</v>
      </c>
      <c r="F16" s="48" t="s">
        <v>69</v>
      </c>
    </row>
    <row r="17" spans="1:6">
      <c r="A17" s="24"/>
      <c r="B17" s="25" t="s">
        <v>28</v>
      </c>
      <c r="C17" s="35">
        <v>189</v>
      </c>
      <c r="D17" s="35">
        <v>5</v>
      </c>
      <c r="E17" s="49" t="s">
        <v>59</v>
      </c>
      <c r="F17" s="54" t="s">
        <v>80</v>
      </c>
    </row>
    <row r="18" spans="1:6">
      <c r="A18" s="29"/>
      <c r="B18" s="3" t="s">
        <v>9</v>
      </c>
      <c r="C18" s="7">
        <v>187</v>
      </c>
      <c r="D18" s="7">
        <v>7</v>
      </c>
      <c r="E18" s="45" t="s">
        <v>59</v>
      </c>
      <c r="F18" s="55" t="s">
        <v>80</v>
      </c>
    </row>
    <row r="19" spans="1:6" ht="15" thickBot="1">
      <c r="A19" s="31"/>
      <c r="B19" s="32" t="s">
        <v>31</v>
      </c>
      <c r="C19" s="64">
        <v>183</v>
      </c>
      <c r="D19" s="64">
        <v>4</v>
      </c>
      <c r="E19" s="46" t="s">
        <v>59</v>
      </c>
      <c r="F19" s="56" t="s">
        <v>80</v>
      </c>
    </row>
    <row r="20" spans="1:6" ht="15" thickBot="1">
      <c r="A20" s="57">
        <v>1</v>
      </c>
      <c r="B20" s="58"/>
      <c r="C20" s="59">
        <f>SUM(C17:C19)</f>
        <v>559</v>
      </c>
      <c r="D20" s="59">
        <f>SUM(D17:D19)</f>
        <v>16</v>
      </c>
      <c r="E20" s="94" t="s">
        <v>59</v>
      </c>
      <c r="F20" s="53"/>
    </row>
    <row r="21" spans="1:6" s="5" customFormat="1" ht="15" thickBot="1">
      <c r="C21" s="9"/>
      <c r="D21" s="9"/>
    </row>
    <row r="22" spans="1:6">
      <c r="A22" s="24"/>
      <c r="B22" s="25" t="s">
        <v>24</v>
      </c>
      <c r="C22" s="26">
        <v>194</v>
      </c>
      <c r="D22" s="27">
        <v>6</v>
      </c>
      <c r="E22" s="49" t="s">
        <v>20</v>
      </c>
      <c r="F22" s="54" t="s">
        <v>79</v>
      </c>
    </row>
    <row r="23" spans="1:6">
      <c r="A23" s="29"/>
      <c r="B23" s="3" t="s">
        <v>4</v>
      </c>
      <c r="C23" s="21">
        <v>178</v>
      </c>
      <c r="D23" s="8">
        <v>3</v>
      </c>
      <c r="E23" s="45" t="s">
        <v>20</v>
      </c>
      <c r="F23" s="55"/>
    </row>
    <row r="24" spans="1:6">
      <c r="A24" s="29"/>
      <c r="B24" s="3" t="s">
        <v>11</v>
      </c>
      <c r="C24" s="21">
        <v>162</v>
      </c>
      <c r="D24" s="8">
        <v>1</v>
      </c>
      <c r="E24" s="45" t="s">
        <v>20</v>
      </c>
      <c r="F24" s="55"/>
    </row>
    <row r="25" spans="1:6" ht="15" thickBot="1">
      <c r="A25" s="31"/>
      <c r="B25" s="32" t="s">
        <v>19</v>
      </c>
      <c r="C25" s="143">
        <v>134</v>
      </c>
      <c r="D25" s="143">
        <v>0</v>
      </c>
      <c r="E25" s="46" t="s">
        <v>20</v>
      </c>
      <c r="F25" s="56"/>
    </row>
    <row r="26" spans="1:6" ht="15" thickBot="1">
      <c r="A26" s="57">
        <v>2</v>
      </c>
      <c r="B26" s="58"/>
      <c r="C26" s="59">
        <f>C22+C23+C24</f>
        <v>534</v>
      </c>
      <c r="D26" s="59">
        <f>D22+D23+D24</f>
        <v>10</v>
      </c>
      <c r="E26" s="94" t="s">
        <v>20</v>
      </c>
      <c r="F26" s="53"/>
    </row>
    <row r="28" spans="1:6" s="15" customFormat="1" ht="15" thickBot="1">
      <c r="A28" s="15" t="s">
        <v>61</v>
      </c>
      <c r="C28" s="36"/>
      <c r="D28" s="36"/>
      <c r="E28" s="36"/>
    </row>
    <row r="29" spans="1:6" ht="15" thickBot="1">
      <c r="A29" s="67" t="s">
        <v>12</v>
      </c>
      <c r="B29" s="68" t="s">
        <v>0</v>
      </c>
      <c r="C29" s="69" t="s">
        <v>1</v>
      </c>
      <c r="D29" s="69" t="s">
        <v>2</v>
      </c>
      <c r="E29" s="68" t="s">
        <v>70</v>
      </c>
      <c r="F29" s="70" t="s">
        <v>69</v>
      </c>
    </row>
    <row r="30" spans="1:6" ht="15" thickBot="1">
      <c r="A30" s="37" t="s">
        <v>54</v>
      </c>
    </row>
    <row r="31" spans="1:6">
      <c r="A31" s="24"/>
      <c r="B31" s="25" t="s">
        <v>24</v>
      </c>
      <c r="C31" s="144">
        <v>149</v>
      </c>
      <c r="D31" s="144">
        <v>1</v>
      </c>
      <c r="E31" s="49" t="s">
        <v>20</v>
      </c>
      <c r="F31" s="54" t="s">
        <v>79</v>
      </c>
    </row>
    <row r="32" spans="1:6">
      <c r="A32" s="29"/>
      <c r="B32" s="3" t="s">
        <v>4</v>
      </c>
      <c r="C32" s="7">
        <v>144</v>
      </c>
      <c r="D32" s="7">
        <v>1</v>
      </c>
      <c r="E32" s="45" t="s">
        <v>20</v>
      </c>
      <c r="F32" s="55"/>
    </row>
    <row r="33" spans="1:6" ht="15" thickBot="1">
      <c r="A33" s="31"/>
      <c r="B33" s="32" t="s">
        <v>19</v>
      </c>
      <c r="C33" s="143">
        <v>122</v>
      </c>
      <c r="D33" s="143">
        <v>0</v>
      </c>
      <c r="E33" s="46" t="s">
        <v>20</v>
      </c>
      <c r="F33" s="56"/>
    </row>
    <row r="34" spans="1:6" ht="15" thickBot="1">
      <c r="A34" s="65" t="s">
        <v>51</v>
      </c>
      <c r="B34" s="5"/>
      <c r="C34" s="9"/>
      <c r="D34" s="9"/>
      <c r="E34" s="5"/>
      <c r="F34" s="66"/>
    </row>
    <row r="35" spans="1:6">
      <c r="A35" s="24"/>
      <c r="B35" s="25" t="s">
        <v>24</v>
      </c>
      <c r="C35" s="144">
        <v>194</v>
      </c>
      <c r="D35" s="144">
        <v>6</v>
      </c>
      <c r="E35" s="49" t="s">
        <v>20</v>
      </c>
      <c r="F35" s="54" t="s">
        <v>79</v>
      </c>
    </row>
    <row r="36" spans="1:6">
      <c r="A36" s="29"/>
      <c r="B36" s="3" t="s">
        <v>4</v>
      </c>
      <c r="C36" s="145">
        <v>178</v>
      </c>
      <c r="D36" s="145">
        <v>3</v>
      </c>
      <c r="E36" s="45" t="s">
        <v>20</v>
      </c>
      <c r="F36" s="55" t="s">
        <v>80</v>
      </c>
    </row>
    <row r="37" spans="1:6">
      <c r="A37" s="29"/>
      <c r="B37" s="3" t="s">
        <v>11</v>
      </c>
      <c r="C37" s="7">
        <v>162</v>
      </c>
      <c r="D37" s="7">
        <v>1</v>
      </c>
      <c r="E37" s="45" t="s">
        <v>20</v>
      </c>
      <c r="F37" s="55" t="s">
        <v>80</v>
      </c>
    </row>
    <row r="38" spans="1:6" ht="15" thickBot="1">
      <c r="A38" s="31"/>
      <c r="B38" s="32" t="s">
        <v>19</v>
      </c>
      <c r="C38" s="143">
        <v>134</v>
      </c>
      <c r="D38" s="143">
        <v>0</v>
      </c>
      <c r="E38" s="46" t="s">
        <v>20</v>
      </c>
      <c r="F38" s="56" t="s">
        <v>80</v>
      </c>
    </row>
    <row r="39" spans="1:6" ht="15" thickBot="1">
      <c r="A39" s="65" t="s">
        <v>57</v>
      </c>
      <c r="B39" s="5"/>
      <c r="C39" s="9"/>
      <c r="D39" s="9"/>
      <c r="E39" s="5"/>
      <c r="F39" s="66"/>
    </row>
    <row r="40" spans="1:6" ht="15" thickBot="1">
      <c r="A40" s="72"/>
      <c r="B40" s="73" t="s">
        <v>24</v>
      </c>
      <c r="C40" s="74">
        <v>154</v>
      </c>
      <c r="D40" s="69">
        <v>2</v>
      </c>
      <c r="E40" s="104" t="s">
        <v>20</v>
      </c>
      <c r="F40" s="96" t="s">
        <v>79</v>
      </c>
    </row>
    <row r="41" spans="1:6" ht="15" thickBot="1">
      <c r="A41" s="71">
        <v>1</v>
      </c>
      <c r="B41" s="58"/>
      <c r="C41" s="59">
        <f>C40+C37+C32</f>
        <v>460</v>
      </c>
      <c r="D41" s="59">
        <f>D32+D37+D40</f>
        <v>4</v>
      </c>
      <c r="E41" s="103" t="s">
        <v>20</v>
      </c>
      <c r="F41" s="60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G80"/>
  <sheetViews>
    <sheetView topLeftCell="A52" zoomScale="85" zoomScaleNormal="85" workbookViewId="0">
      <selection activeCell="G65" sqref="G65"/>
    </sheetView>
  </sheetViews>
  <sheetFormatPr defaultRowHeight="14.4"/>
  <cols>
    <col min="1" max="1" width="8" customWidth="1"/>
    <col min="2" max="2" width="13.33203125" bestFit="1" customWidth="1"/>
    <col min="3" max="3" width="31" style="1" bestFit="1" customWidth="1"/>
    <col min="4" max="4" width="8.6640625" style="1" bestFit="1" customWidth="1"/>
    <col min="5" max="5" width="8.88671875" style="40"/>
    <col min="6" max="6" width="31.6640625" bestFit="1" customWidth="1"/>
    <col min="7" max="7" width="33.33203125" customWidth="1"/>
  </cols>
  <sheetData>
    <row r="1" spans="1:7" s="1" customFormat="1">
      <c r="A1" s="15" t="s">
        <v>65</v>
      </c>
      <c r="D1" s="10"/>
      <c r="E1" s="40"/>
    </row>
    <row r="2" spans="1:7" s="1" customFormat="1" ht="15" thickBot="1">
      <c r="A2" s="22" t="s">
        <v>12</v>
      </c>
      <c r="B2" s="22" t="s">
        <v>0</v>
      </c>
      <c r="C2" s="48" t="s">
        <v>64</v>
      </c>
      <c r="D2" s="23" t="s">
        <v>1</v>
      </c>
      <c r="E2" s="41" t="s">
        <v>2</v>
      </c>
      <c r="F2" s="109" t="s">
        <v>69</v>
      </c>
      <c r="G2" s="5"/>
    </row>
    <row r="3" spans="1:7" s="1" customFormat="1">
      <c r="A3" s="24"/>
      <c r="B3" s="25" t="s">
        <v>25</v>
      </c>
      <c r="C3" s="76" t="s">
        <v>62</v>
      </c>
      <c r="D3" s="27">
        <v>190</v>
      </c>
      <c r="E3" s="108">
        <v>7</v>
      </c>
      <c r="F3" s="28"/>
    </row>
    <row r="4" spans="1:7" s="1" customFormat="1">
      <c r="A4" s="29"/>
      <c r="B4" s="3" t="s">
        <v>25</v>
      </c>
      <c r="C4" s="2" t="s">
        <v>63</v>
      </c>
      <c r="D4" s="8">
        <v>189</v>
      </c>
      <c r="E4" s="39">
        <v>4</v>
      </c>
      <c r="F4" s="30"/>
    </row>
    <row r="5" spans="1:7" s="5" customFormat="1" ht="15" thickBot="1">
      <c r="A5" s="52">
        <v>1</v>
      </c>
      <c r="B5" s="32"/>
      <c r="C5" s="32"/>
      <c r="D5" s="33">
        <f>SUM(D3:D4)</f>
        <v>379</v>
      </c>
      <c r="E5" s="107">
        <f>SUM(E3:E4)</f>
        <v>11</v>
      </c>
      <c r="F5" s="34" t="s">
        <v>80</v>
      </c>
    </row>
    <row r="6" spans="1:7" s="5" customFormat="1" ht="15" thickBot="1">
      <c r="D6" s="38"/>
      <c r="E6" s="42"/>
    </row>
    <row r="7" spans="1:7" s="1" customFormat="1">
      <c r="A7" s="24"/>
      <c r="B7" s="25" t="s">
        <v>9</v>
      </c>
      <c r="C7" s="76" t="s">
        <v>62</v>
      </c>
      <c r="D7" s="27">
        <v>182</v>
      </c>
      <c r="E7" s="108">
        <v>1</v>
      </c>
      <c r="F7" s="81"/>
    </row>
    <row r="8" spans="1:7" s="1" customFormat="1">
      <c r="A8" s="29"/>
      <c r="B8" s="3" t="s">
        <v>9</v>
      </c>
      <c r="C8" s="2" t="s">
        <v>63</v>
      </c>
      <c r="D8" s="8">
        <v>186</v>
      </c>
      <c r="E8" s="39">
        <v>4</v>
      </c>
      <c r="F8" s="30"/>
    </row>
    <row r="9" spans="1:7" s="1" customFormat="1" ht="15" thickBot="1">
      <c r="A9" s="52">
        <v>2</v>
      </c>
      <c r="B9" s="32"/>
      <c r="C9" s="32"/>
      <c r="D9" s="33">
        <f>SUM(D7:D8)</f>
        <v>368</v>
      </c>
      <c r="E9" s="107">
        <f>SUM(E7:E8)</f>
        <v>5</v>
      </c>
      <c r="F9" s="34"/>
    </row>
    <row r="10" spans="1:7" s="1" customFormat="1" ht="15" thickBot="1">
      <c r="A10" s="5"/>
      <c r="B10" s="5"/>
      <c r="C10" s="5"/>
      <c r="D10" s="38"/>
      <c r="E10" s="42"/>
    </row>
    <row r="11" spans="1:7" s="1" customFormat="1">
      <c r="A11" s="24"/>
      <c r="B11" s="25" t="s">
        <v>36</v>
      </c>
      <c r="C11" s="76" t="s">
        <v>62</v>
      </c>
      <c r="D11" s="27">
        <v>181</v>
      </c>
      <c r="E11" s="108">
        <v>3</v>
      </c>
      <c r="F11" s="81"/>
    </row>
    <row r="12" spans="1:7" s="1" customFormat="1">
      <c r="A12" s="29"/>
      <c r="B12" s="3" t="s">
        <v>36</v>
      </c>
      <c r="C12" s="2" t="s">
        <v>63</v>
      </c>
      <c r="D12" s="8">
        <v>183</v>
      </c>
      <c r="E12" s="39">
        <v>1</v>
      </c>
      <c r="F12" s="30"/>
    </row>
    <row r="13" spans="1:7" s="1" customFormat="1" ht="15" thickBot="1">
      <c r="A13" s="52">
        <v>3</v>
      </c>
      <c r="B13" s="32"/>
      <c r="C13" s="32"/>
      <c r="D13" s="33">
        <f>SUM(D11:D12)</f>
        <v>364</v>
      </c>
      <c r="E13" s="107">
        <f>SUM(E11:E12)</f>
        <v>4</v>
      </c>
      <c r="F13" s="34"/>
    </row>
    <row r="16" spans="1:7" s="1" customFormat="1" ht="15" thickBot="1">
      <c r="A16" s="15" t="s">
        <v>66</v>
      </c>
      <c r="D16" s="10"/>
      <c r="E16" s="40"/>
      <c r="F16" s="10"/>
      <c r="G16" s="10"/>
    </row>
    <row r="17" spans="1:7" s="1" customFormat="1">
      <c r="A17" s="75" t="s">
        <v>12</v>
      </c>
      <c r="B17" s="76" t="s">
        <v>0</v>
      </c>
      <c r="C17" s="76"/>
      <c r="D17" s="105" t="s">
        <v>1</v>
      </c>
      <c r="E17" s="110" t="s">
        <v>2</v>
      </c>
      <c r="F17" s="116" t="s">
        <v>69</v>
      </c>
      <c r="G17" s="113" t="s">
        <v>71</v>
      </c>
    </row>
    <row r="18" spans="1:7" s="1" customFormat="1">
      <c r="A18" s="29"/>
      <c r="B18" s="3" t="s">
        <v>25</v>
      </c>
      <c r="C18" s="2" t="s">
        <v>67</v>
      </c>
      <c r="D18" s="11">
        <v>195</v>
      </c>
      <c r="E18" s="111">
        <v>8</v>
      </c>
      <c r="F18" s="55"/>
      <c r="G18" s="114"/>
    </row>
    <row r="19" spans="1:7" s="1" customFormat="1">
      <c r="A19" s="29"/>
      <c r="B19" s="3" t="s">
        <v>25</v>
      </c>
      <c r="C19" s="2" t="s">
        <v>68</v>
      </c>
      <c r="D19" s="11">
        <v>191</v>
      </c>
      <c r="E19" s="111">
        <v>6</v>
      </c>
      <c r="F19" s="55"/>
      <c r="G19" s="114"/>
    </row>
    <row r="20" spans="1:7" s="1" customFormat="1" ht="15" thickBot="1">
      <c r="A20" s="52">
        <v>1</v>
      </c>
      <c r="B20" s="32"/>
      <c r="C20" s="80"/>
      <c r="D20" s="106">
        <f>SUM(D18:D19)</f>
        <v>386</v>
      </c>
      <c r="E20" s="112">
        <f>SUM(E18:E19)</f>
        <v>14</v>
      </c>
      <c r="F20" s="56" t="s">
        <v>80</v>
      </c>
      <c r="G20" s="115" t="s">
        <v>72</v>
      </c>
    </row>
    <row r="21" spans="1:7" s="5" customFormat="1" ht="15" thickBot="1">
      <c r="C21" s="16"/>
      <c r="D21" s="12"/>
      <c r="E21" s="43"/>
    </row>
    <row r="22" spans="1:7" s="1" customFormat="1">
      <c r="A22" s="24"/>
      <c r="B22" s="25" t="s">
        <v>9</v>
      </c>
      <c r="C22" s="76" t="s">
        <v>67</v>
      </c>
      <c r="D22" s="117">
        <v>187</v>
      </c>
      <c r="E22" s="118">
        <v>7</v>
      </c>
      <c r="F22" s="119"/>
    </row>
    <row r="23" spans="1:7" s="1" customFormat="1">
      <c r="A23" s="29"/>
      <c r="B23" s="3" t="s">
        <v>9</v>
      </c>
      <c r="C23" s="2" t="s">
        <v>68</v>
      </c>
      <c r="D23" s="11">
        <v>197</v>
      </c>
      <c r="E23" s="111">
        <v>7</v>
      </c>
      <c r="F23" s="55"/>
    </row>
    <row r="24" spans="1:7" s="1" customFormat="1" ht="15" thickBot="1">
      <c r="A24" s="52">
        <v>2</v>
      </c>
      <c r="B24" s="32"/>
      <c r="C24" s="80"/>
      <c r="D24" s="106">
        <f>SUM(D22:D23)</f>
        <v>384</v>
      </c>
      <c r="E24" s="112">
        <f>SUM(E22:E23)</f>
        <v>14</v>
      </c>
      <c r="F24" s="56"/>
    </row>
    <row r="25" spans="1:7" s="5" customFormat="1" ht="15" thickBot="1">
      <c r="C25" s="16"/>
      <c r="D25" s="12"/>
      <c r="E25" s="43"/>
    </row>
    <row r="26" spans="1:7" s="1" customFormat="1">
      <c r="A26" s="24"/>
      <c r="B26" s="25" t="s">
        <v>28</v>
      </c>
      <c r="C26" s="76" t="s">
        <v>67</v>
      </c>
      <c r="D26" s="117">
        <v>189</v>
      </c>
      <c r="E26" s="118">
        <v>5</v>
      </c>
      <c r="F26" s="119"/>
    </row>
    <row r="27" spans="1:7" s="1" customFormat="1">
      <c r="A27" s="29"/>
      <c r="B27" s="3" t="s">
        <v>28</v>
      </c>
      <c r="C27" s="2" t="s">
        <v>68</v>
      </c>
      <c r="D27" s="11">
        <v>189</v>
      </c>
      <c r="E27" s="111">
        <v>4</v>
      </c>
      <c r="F27" s="55"/>
    </row>
    <row r="28" spans="1:7" s="1" customFormat="1" ht="15" thickBot="1">
      <c r="A28" s="52">
        <v>3</v>
      </c>
      <c r="B28" s="32"/>
      <c r="C28" s="80"/>
      <c r="D28" s="106">
        <f>SUM(D26:D27)</f>
        <v>378</v>
      </c>
      <c r="E28" s="112">
        <f>SUM(E26:E27)</f>
        <v>9</v>
      </c>
      <c r="F28" s="56"/>
    </row>
    <row r="29" spans="1:7" s="5" customFormat="1" ht="15" thickBot="1">
      <c r="C29" s="16"/>
      <c r="D29" s="12"/>
      <c r="E29" s="43"/>
    </row>
    <row r="30" spans="1:7" s="5" customFormat="1">
      <c r="A30" s="24"/>
      <c r="B30" s="25" t="s">
        <v>24</v>
      </c>
      <c r="C30" s="76" t="s">
        <v>67</v>
      </c>
      <c r="D30" s="117">
        <v>194</v>
      </c>
      <c r="E30" s="118">
        <v>6</v>
      </c>
      <c r="F30" s="54" t="s">
        <v>79</v>
      </c>
    </row>
    <row r="31" spans="1:7" s="5" customFormat="1">
      <c r="A31" s="29"/>
      <c r="B31" s="3" t="s">
        <v>24</v>
      </c>
      <c r="C31" s="2" t="s">
        <v>68</v>
      </c>
      <c r="D31" s="11">
        <v>183</v>
      </c>
      <c r="E31" s="111">
        <v>4</v>
      </c>
      <c r="F31" s="55"/>
    </row>
    <row r="32" spans="1:7" s="1" customFormat="1" ht="15" thickBot="1">
      <c r="A32" s="52">
        <v>4</v>
      </c>
      <c r="B32" s="32"/>
      <c r="C32" s="80"/>
      <c r="D32" s="106">
        <f>SUM(D30:D31)</f>
        <v>377</v>
      </c>
      <c r="E32" s="112">
        <f>SUM(E30:E31)</f>
        <v>10</v>
      </c>
      <c r="F32" s="56"/>
    </row>
    <row r="33" spans="1:6" s="5" customFormat="1" ht="15" thickBot="1">
      <c r="C33" s="16"/>
      <c r="D33" s="12"/>
      <c r="E33" s="43"/>
    </row>
    <row r="34" spans="1:6" s="1" customFormat="1">
      <c r="A34" s="24"/>
      <c r="B34" s="25" t="s">
        <v>29</v>
      </c>
      <c r="C34" s="76" t="s">
        <v>67</v>
      </c>
      <c r="D34" s="117">
        <v>187</v>
      </c>
      <c r="E34" s="118">
        <v>4</v>
      </c>
      <c r="F34" s="119"/>
    </row>
    <row r="35" spans="1:6" s="1" customFormat="1">
      <c r="A35" s="29"/>
      <c r="B35" s="3" t="s">
        <v>29</v>
      </c>
      <c r="C35" s="2" t="s">
        <v>68</v>
      </c>
      <c r="D35" s="11">
        <v>189</v>
      </c>
      <c r="E35" s="111">
        <v>3</v>
      </c>
      <c r="F35" s="55"/>
    </row>
    <row r="36" spans="1:6" s="1" customFormat="1" ht="15" thickBot="1">
      <c r="A36" s="52">
        <v>5</v>
      </c>
      <c r="B36" s="32"/>
      <c r="C36" s="80"/>
      <c r="D36" s="106">
        <f>SUM(D34:D35)</f>
        <v>376</v>
      </c>
      <c r="E36" s="112">
        <f>SUM(E34:E35)</f>
        <v>7</v>
      </c>
      <c r="F36" s="56"/>
    </row>
    <row r="37" spans="1:6" s="5" customFormat="1" ht="15" thickBot="1">
      <c r="C37" s="16"/>
      <c r="D37" s="12"/>
      <c r="E37" s="43"/>
    </row>
    <row r="38" spans="1:6" s="1" customFormat="1">
      <c r="A38" s="24"/>
      <c r="B38" s="25" t="s">
        <v>31</v>
      </c>
      <c r="C38" s="76" t="s">
        <v>67</v>
      </c>
      <c r="D38" s="117">
        <v>183</v>
      </c>
      <c r="E38" s="120">
        <v>4</v>
      </c>
      <c r="F38" s="119"/>
    </row>
    <row r="39" spans="1:6" s="5" customFormat="1">
      <c r="A39" s="29"/>
      <c r="B39" s="3" t="s">
        <v>31</v>
      </c>
      <c r="C39" s="2" t="s">
        <v>68</v>
      </c>
      <c r="D39" s="11">
        <v>186</v>
      </c>
      <c r="E39" s="121">
        <v>4</v>
      </c>
      <c r="F39" s="55"/>
    </row>
    <row r="40" spans="1:6" s="1" customFormat="1" ht="15" thickBot="1">
      <c r="A40" s="52">
        <v>6</v>
      </c>
      <c r="B40" s="32"/>
      <c r="C40" s="80"/>
      <c r="D40" s="106">
        <f>SUM(D38:D39)</f>
        <v>369</v>
      </c>
      <c r="E40" s="122">
        <f>SUM(E38:E39)</f>
        <v>8</v>
      </c>
      <c r="F40" s="56"/>
    </row>
    <row r="41" spans="1:6" s="5" customFormat="1" ht="15" thickBot="1">
      <c r="C41" s="16"/>
      <c r="D41" s="12"/>
      <c r="E41" s="43"/>
    </row>
    <row r="42" spans="1:6" s="5" customFormat="1">
      <c r="A42" s="24"/>
      <c r="B42" s="25" t="s">
        <v>33</v>
      </c>
      <c r="C42" s="76" t="s">
        <v>67</v>
      </c>
      <c r="D42" s="117">
        <v>185</v>
      </c>
      <c r="E42" s="120">
        <v>1</v>
      </c>
      <c r="F42" s="119"/>
    </row>
    <row r="43" spans="1:6" s="1" customFormat="1">
      <c r="A43" s="29"/>
      <c r="B43" s="3" t="s">
        <v>33</v>
      </c>
      <c r="C43" s="2" t="s">
        <v>68</v>
      </c>
      <c r="D43" s="11">
        <v>167</v>
      </c>
      <c r="E43" s="121">
        <v>0</v>
      </c>
      <c r="F43" s="55"/>
    </row>
    <row r="44" spans="1:6" s="1" customFormat="1" ht="15" thickBot="1">
      <c r="A44" s="52">
        <v>7</v>
      </c>
      <c r="B44" s="32"/>
      <c r="C44" s="80"/>
      <c r="D44" s="106">
        <f>SUM(D42:D43)</f>
        <v>352</v>
      </c>
      <c r="E44" s="122">
        <f>SUM(E42:E43)</f>
        <v>1</v>
      </c>
      <c r="F44" s="56"/>
    </row>
    <row r="45" spans="1:6" s="5" customFormat="1" ht="15" thickBot="1">
      <c r="C45" s="16"/>
      <c r="D45" s="12"/>
      <c r="E45" s="43"/>
    </row>
    <row r="46" spans="1:6" s="1" customFormat="1">
      <c r="A46" s="24"/>
      <c r="B46" s="25" t="s">
        <v>10</v>
      </c>
      <c r="C46" s="76" t="s">
        <v>67</v>
      </c>
      <c r="D46" s="117">
        <v>175</v>
      </c>
      <c r="E46" s="118">
        <v>1</v>
      </c>
      <c r="F46" s="119"/>
    </row>
    <row r="47" spans="1:6" s="5" customFormat="1">
      <c r="A47" s="29"/>
      <c r="B47" s="3" t="s">
        <v>10</v>
      </c>
      <c r="C47" s="2" t="s">
        <v>68</v>
      </c>
      <c r="D47" s="11">
        <v>132</v>
      </c>
      <c r="E47" s="111">
        <v>1</v>
      </c>
      <c r="F47" s="55"/>
    </row>
    <row r="48" spans="1:6" s="5" customFormat="1" ht="15" thickBot="1">
      <c r="A48" s="52">
        <v>8</v>
      </c>
      <c r="B48" s="32"/>
      <c r="C48" s="80"/>
      <c r="D48" s="106">
        <f>SUM(D46:D47)</f>
        <v>307</v>
      </c>
      <c r="E48" s="112">
        <f>SUM(E46:E47)</f>
        <v>2</v>
      </c>
      <c r="F48" s="56"/>
    </row>
    <row r="50" spans="1:6" s="1" customFormat="1" ht="15" thickBot="1">
      <c r="A50" s="16" t="s">
        <v>83</v>
      </c>
      <c r="B50" s="5"/>
      <c r="C50" s="16"/>
      <c r="D50" s="9"/>
      <c r="E50" s="5"/>
      <c r="F50" s="5"/>
    </row>
    <row r="51" spans="1:6" s="1" customFormat="1">
      <c r="A51" s="75" t="s">
        <v>12</v>
      </c>
      <c r="B51" s="76" t="s">
        <v>0</v>
      </c>
      <c r="C51" s="76"/>
      <c r="D51" s="35" t="s">
        <v>1</v>
      </c>
      <c r="E51" s="142" t="s">
        <v>2</v>
      </c>
      <c r="F51" s="119" t="s">
        <v>69</v>
      </c>
    </row>
    <row r="52" spans="1:6" s="1" customFormat="1">
      <c r="A52" s="139"/>
      <c r="B52" s="3" t="s">
        <v>13</v>
      </c>
      <c r="C52" s="2" t="s">
        <v>42</v>
      </c>
      <c r="D52" s="8">
        <v>195</v>
      </c>
      <c r="E52" s="140">
        <v>3</v>
      </c>
      <c r="F52" s="55"/>
    </row>
    <row r="53" spans="1:6" s="1" customFormat="1">
      <c r="A53" s="139"/>
      <c r="B53" s="3" t="s">
        <v>13</v>
      </c>
      <c r="C53" s="2" t="s">
        <v>54</v>
      </c>
      <c r="D53" s="8">
        <v>162</v>
      </c>
      <c r="E53" s="140">
        <v>1</v>
      </c>
      <c r="F53" s="55"/>
    </row>
    <row r="54" spans="1:6" s="1" customFormat="1">
      <c r="A54" s="139"/>
      <c r="B54" s="3" t="s">
        <v>13</v>
      </c>
      <c r="C54" s="2" t="s">
        <v>56</v>
      </c>
      <c r="D54" s="8">
        <v>154</v>
      </c>
      <c r="E54" s="140">
        <v>1</v>
      </c>
      <c r="F54" s="55"/>
    </row>
    <row r="55" spans="1:6" s="1" customFormat="1" ht="15" thickBot="1">
      <c r="A55" s="52">
        <v>1</v>
      </c>
      <c r="B55" s="32"/>
      <c r="C55" s="80"/>
      <c r="D55" s="33">
        <f>SUM(D52:D54)</f>
        <v>511</v>
      </c>
      <c r="E55" s="141">
        <f>SUM(E52:E54)</f>
        <v>5</v>
      </c>
      <c r="F55" s="56" t="s">
        <v>80</v>
      </c>
    </row>
    <row r="56" spans="1:6" s="1" customFormat="1" ht="15" thickBot="1">
      <c r="A56" s="38"/>
      <c r="B56" s="5"/>
      <c r="C56" s="16"/>
      <c r="D56" s="38"/>
      <c r="E56" s="38"/>
      <c r="F56" s="5"/>
    </row>
    <row r="57" spans="1:6" s="1" customFormat="1">
      <c r="A57" s="138"/>
      <c r="B57" s="25" t="s">
        <v>16</v>
      </c>
      <c r="C57" s="76" t="s">
        <v>42</v>
      </c>
      <c r="D57" s="27">
        <v>190</v>
      </c>
      <c r="E57" s="27">
        <v>3</v>
      </c>
      <c r="F57" s="54"/>
    </row>
    <row r="58" spans="1:6" s="1" customFormat="1">
      <c r="A58" s="139"/>
      <c r="B58" s="3" t="s">
        <v>16</v>
      </c>
      <c r="C58" s="2" t="s">
        <v>54</v>
      </c>
      <c r="D58" s="8">
        <v>151</v>
      </c>
      <c r="E58" s="8">
        <v>0</v>
      </c>
      <c r="F58" s="55"/>
    </row>
    <row r="59" spans="1:6" s="1" customFormat="1">
      <c r="A59" s="139"/>
      <c r="B59" s="3" t="s">
        <v>16</v>
      </c>
      <c r="C59" s="2" t="s">
        <v>56</v>
      </c>
      <c r="D59" s="8">
        <v>154</v>
      </c>
      <c r="E59" s="8">
        <v>1</v>
      </c>
      <c r="F59" s="55"/>
    </row>
    <row r="60" spans="1:6" s="1" customFormat="1" ht="15" thickBot="1">
      <c r="A60" s="52">
        <v>2</v>
      </c>
      <c r="B60" s="32"/>
      <c r="C60" s="80"/>
      <c r="D60" s="33">
        <f>SUM(D57:D59)</f>
        <v>495</v>
      </c>
      <c r="E60" s="33">
        <f>SUM(E57:E59)</f>
        <v>4</v>
      </c>
      <c r="F60" s="56"/>
    </row>
    <row r="61" spans="1:6" s="1" customFormat="1" ht="15" thickBot="1">
      <c r="A61" s="38"/>
      <c r="B61" s="5"/>
      <c r="C61" s="16"/>
      <c r="D61" s="38"/>
      <c r="E61" s="38"/>
      <c r="F61" s="5"/>
    </row>
    <row r="62" spans="1:6" s="1" customFormat="1">
      <c r="A62" s="138"/>
      <c r="B62" s="25" t="s">
        <v>15</v>
      </c>
      <c r="C62" s="76" t="s">
        <v>42</v>
      </c>
      <c r="D62" s="27">
        <v>185</v>
      </c>
      <c r="E62" s="27">
        <v>2</v>
      </c>
      <c r="F62" s="54"/>
    </row>
    <row r="63" spans="1:6" s="1" customFormat="1">
      <c r="A63" s="139"/>
      <c r="B63" s="3" t="s">
        <v>15</v>
      </c>
      <c r="C63" s="2" t="s">
        <v>54</v>
      </c>
      <c r="D63" s="8">
        <v>162</v>
      </c>
      <c r="E63" s="8">
        <v>1</v>
      </c>
      <c r="F63" s="55"/>
    </row>
    <row r="64" spans="1:6" s="1" customFormat="1">
      <c r="A64" s="139"/>
      <c r="B64" s="3" t="s">
        <v>15</v>
      </c>
      <c r="C64" s="2" t="s">
        <v>56</v>
      </c>
      <c r="D64" s="8">
        <v>144</v>
      </c>
      <c r="E64" s="8">
        <v>0</v>
      </c>
      <c r="F64" s="55"/>
    </row>
    <row r="65" spans="1:6" s="1" customFormat="1" ht="15" thickBot="1">
      <c r="A65" s="52">
        <v>3</v>
      </c>
      <c r="B65" s="32"/>
      <c r="C65" s="80"/>
      <c r="D65" s="33">
        <f>SUM(D62:D64)</f>
        <v>491</v>
      </c>
      <c r="E65" s="33">
        <f>SUM(E62:E64)</f>
        <v>3</v>
      </c>
      <c r="F65" s="56"/>
    </row>
    <row r="66" spans="1:6" s="1" customFormat="1" ht="15" thickBot="1">
      <c r="A66" s="38"/>
      <c r="B66" s="5"/>
      <c r="C66" s="16"/>
      <c r="D66" s="9"/>
      <c r="E66" s="9"/>
      <c r="F66" s="5"/>
    </row>
    <row r="67" spans="1:6" s="1" customFormat="1">
      <c r="A67" s="138"/>
      <c r="B67" s="25" t="s">
        <v>24</v>
      </c>
      <c r="C67" s="76" t="s">
        <v>43</v>
      </c>
      <c r="D67" s="27">
        <v>190</v>
      </c>
      <c r="E67" s="27">
        <v>9</v>
      </c>
      <c r="F67" s="54" t="s">
        <v>79</v>
      </c>
    </row>
    <row r="68" spans="1:6" s="1" customFormat="1">
      <c r="A68" s="139"/>
      <c r="B68" s="3" t="s">
        <v>24</v>
      </c>
      <c r="C68" s="2" t="s">
        <v>54</v>
      </c>
      <c r="D68" s="8">
        <v>149</v>
      </c>
      <c r="E68" s="8">
        <v>1</v>
      </c>
      <c r="F68" s="55"/>
    </row>
    <row r="69" spans="1:6" s="1" customFormat="1">
      <c r="A69" s="139"/>
      <c r="B69" s="3" t="s">
        <v>24</v>
      </c>
      <c r="C69" s="2" t="s">
        <v>56</v>
      </c>
      <c r="D69" s="8">
        <v>148</v>
      </c>
      <c r="E69" s="8">
        <v>1</v>
      </c>
      <c r="F69" s="55"/>
    </row>
    <row r="70" spans="1:6" s="1" customFormat="1" ht="15" thickBot="1">
      <c r="A70" s="52">
        <v>4</v>
      </c>
      <c r="B70" s="32"/>
      <c r="C70" s="80"/>
      <c r="D70" s="33">
        <f>SUM(D67:D69)</f>
        <v>487</v>
      </c>
      <c r="E70" s="33">
        <f>SUM(E67:E69)</f>
        <v>11</v>
      </c>
      <c r="F70" s="56"/>
    </row>
    <row r="71" spans="1:6" s="1" customFormat="1" ht="15" thickBot="1">
      <c r="A71" s="38"/>
      <c r="B71" s="5"/>
      <c r="C71" s="16"/>
      <c r="D71" s="38"/>
      <c r="E71" s="38"/>
      <c r="F71" s="5"/>
    </row>
    <row r="72" spans="1:6" s="1" customFormat="1">
      <c r="A72" s="138"/>
      <c r="B72" s="25" t="s">
        <v>4</v>
      </c>
      <c r="C72" s="76" t="s">
        <v>43</v>
      </c>
      <c r="D72" s="27">
        <v>191</v>
      </c>
      <c r="E72" s="27">
        <v>2</v>
      </c>
      <c r="F72" s="54"/>
    </row>
    <row r="73" spans="1:6" s="1" customFormat="1">
      <c r="A73" s="139"/>
      <c r="B73" s="3" t="s">
        <v>4</v>
      </c>
      <c r="C73" s="2" t="s">
        <v>54</v>
      </c>
      <c r="D73" s="8">
        <v>144</v>
      </c>
      <c r="E73" s="8">
        <v>1</v>
      </c>
      <c r="F73" s="55"/>
    </row>
    <row r="74" spans="1:6" s="1" customFormat="1">
      <c r="A74" s="139"/>
      <c r="B74" s="3" t="s">
        <v>4</v>
      </c>
      <c r="C74" s="2" t="s">
        <v>56</v>
      </c>
      <c r="D74" s="8">
        <v>117</v>
      </c>
      <c r="E74" s="8">
        <v>0</v>
      </c>
      <c r="F74" s="55"/>
    </row>
    <row r="75" spans="1:6" s="1" customFormat="1" ht="15" thickBot="1">
      <c r="A75" s="52">
        <v>5</v>
      </c>
      <c r="B75" s="32"/>
      <c r="C75" s="80"/>
      <c r="D75" s="33">
        <f>SUM(D72:D74)</f>
        <v>452</v>
      </c>
      <c r="E75" s="33">
        <f>SUM(E72:E74)</f>
        <v>3</v>
      </c>
      <c r="F75" s="56"/>
    </row>
    <row r="76" spans="1:6" s="1" customFormat="1" ht="15" thickBot="1">
      <c r="A76" s="38"/>
      <c r="B76" s="5"/>
      <c r="C76" s="16"/>
      <c r="D76" s="9"/>
      <c r="E76" s="9"/>
      <c r="F76" s="5"/>
    </row>
    <row r="77" spans="1:6" s="1" customFormat="1">
      <c r="A77" s="138"/>
      <c r="B77" s="25" t="s">
        <v>18</v>
      </c>
      <c r="C77" s="76" t="s">
        <v>42</v>
      </c>
      <c r="D77" s="27">
        <v>186</v>
      </c>
      <c r="E77" s="27">
        <v>3</v>
      </c>
      <c r="F77" s="54"/>
    </row>
    <row r="78" spans="1:6" s="1" customFormat="1">
      <c r="A78" s="139"/>
      <c r="B78" s="3" t="s">
        <v>18</v>
      </c>
      <c r="C78" s="2" t="s">
        <v>54</v>
      </c>
      <c r="D78" s="8">
        <v>123</v>
      </c>
      <c r="E78" s="8">
        <v>0</v>
      </c>
      <c r="F78" s="55"/>
    </row>
    <row r="79" spans="1:6" s="1" customFormat="1">
      <c r="A79" s="139"/>
      <c r="B79" s="3" t="s">
        <v>41</v>
      </c>
      <c r="C79" s="2" t="s">
        <v>56</v>
      </c>
      <c r="D79" s="8">
        <v>13</v>
      </c>
      <c r="E79" s="8">
        <v>0</v>
      </c>
      <c r="F79" s="55"/>
    </row>
    <row r="80" spans="1:6" s="1" customFormat="1" ht="15" thickBot="1">
      <c r="A80" s="52">
        <v>6</v>
      </c>
      <c r="B80" s="32"/>
      <c r="C80" s="80"/>
      <c r="D80" s="33">
        <f>SUM(D77:D79)</f>
        <v>322</v>
      </c>
      <c r="E80" s="33">
        <f>SUM(E77:E79)</f>
        <v>3</v>
      </c>
      <c r="F80" s="56"/>
    </row>
  </sheetData>
  <sortState ref="A18:F46">
    <sortCondition ref="A18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F127"/>
  <sheetViews>
    <sheetView tabSelected="1" topLeftCell="A52" workbookViewId="0">
      <selection activeCell="B1" sqref="B1"/>
    </sheetView>
  </sheetViews>
  <sheetFormatPr defaultRowHeight="14.4"/>
  <cols>
    <col min="1" max="1" width="6.88671875" style="9" bestFit="1" customWidth="1"/>
    <col min="2" max="2" width="18.5546875" style="137" bestFit="1" customWidth="1"/>
    <col min="3" max="3" width="47.88671875" style="97" customWidth="1"/>
    <col min="4" max="4" width="7.33203125" style="9" bestFit="1" customWidth="1"/>
    <col min="5" max="5" width="11" style="17" bestFit="1" customWidth="1"/>
    <col min="6" max="6" width="26.6640625" style="38" bestFit="1" customWidth="1"/>
    <col min="7" max="16384" width="8.88671875" style="5"/>
  </cols>
  <sheetData>
    <row r="1" spans="1:6" ht="15" thickBot="1">
      <c r="A1" s="17" t="s">
        <v>84</v>
      </c>
      <c r="B1" s="20" t="s">
        <v>87</v>
      </c>
      <c r="C1" s="16" t="s">
        <v>86</v>
      </c>
      <c r="D1" s="17" t="s">
        <v>85</v>
      </c>
      <c r="E1" s="98" t="s">
        <v>76</v>
      </c>
      <c r="F1" s="123" t="s">
        <v>81</v>
      </c>
    </row>
    <row r="2" spans="1:6">
      <c r="A2" s="50"/>
      <c r="B2" s="134" t="s">
        <v>24</v>
      </c>
      <c r="C2" s="125" t="s">
        <v>42</v>
      </c>
      <c r="D2" s="144">
        <v>170</v>
      </c>
      <c r="E2" s="146">
        <v>87.18</v>
      </c>
      <c r="F2" s="126"/>
    </row>
    <row r="3" spans="1:6">
      <c r="A3" s="51"/>
      <c r="B3" s="19" t="s">
        <v>24</v>
      </c>
      <c r="C3" s="77" t="s">
        <v>43</v>
      </c>
      <c r="D3" s="8">
        <v>190</v>
      </c>
      <c r="E3" s="124">
        <v>99.48</v>
      </c>
      <c r="F3" s="127"/>
    </row>
    <row r="4" spans="1:6">
      <c r="A4" s="51"/>
      <c r="B4" s="19" t="s">
        <v>24</v>
      </c>
      <c r="C4" s="77" t="s">
        <v>56</v>
      </c>
      <c r="D4" s="145">
        <v>148</v>
      </c>
      <c r="E4" s="147">
        <v>96.1</v>
      </c>
      <c r="F4" s="127"/>
    </row>
    <row r="5" spans="1:6">
      <c r="A5" s="51"/>
      <c r="B5" s="19" t="s">
        <v>24</v>
      </c>
      <c r="C5" s="77" t="s">
        <v>51</v>
      </c>
      <c r="D5" s="8">
        <v>194</v>
      </c>
      <c r="E5" s="124">
        <v>99.49</v>
      </c>
      <c r="F5" s="127"/>
    </row>
    <row r="6" spans="1:6">
      <c r="A6" s="51"/>
      <c r="B6" s="19" t="s">
        <v>24</v>
      </c>
      <c r="C6" s="77" t="s">
        <v>50</v>
      </c>
      <c r="D6" s="145">
        <v>183</v>
      </c>
      <c r="E6" s="147">
        <v>92.89</v>
      </c>
      <c r="F6" s="127"/>
    </row>
    <row r="7" spans="1:6">
      <c r="A7" s="51"/>
      <c r="B7" s="19" t="s">
        <v>24</v>
      </c>
      <c r="C7" s="77" t="s">
        <v>53</v>
      </c>
      <c r="D7" s="8">
        <v>192</v>
      </c>
      <c r="E7" s="124">
        <v>100</v>
      </c>
      <c r="F7" s="127"/>
    </row>
    <row r="8" spans="1:6">
      <c r="A8" s="51"/>
      <c r="B8" s="19" t="s">
        <v>24</v>
      </c>
      <c r="C8" s="77" t="s">
        <v>57</v>
      </c>
      <c r="D8" s="8">
        <v>154</v>
      </c>
      <c r="E8" s="124">
        <v>100</v>
      </c>
      <c r="F8" s="127"/>
    </row>
    <row r="9" spans="1:6">
      <c r="A9" s="51"/>
      <c r="B9" s="19" t="s">
        <v>24</v>
      </c>
      <c r="C9" s="77" t="s">
        <v>48</v>
      </c>
      <c r="D9" s="8">
        <v>185</v>
      </c>
      <c r="E9" s="124">
        <v>97.88</v>
      </c>
      <c r="F9" s="127"/>
    </row>
    <row r="10" spans="1:6">
      <c r="A10" s="51"/>
      <c r="B10" s="19" t="s">
        <v>24</v>
      </c>
      <c r="C10" s="77" t="s">
        <v>49</v>
      </c>
      <c r="D10" s="145">
        <v>187</v>
      </c>
      <c r="E10" s="147">
        <v>96.89</v>
      </c>
      <c r="F10" s="127"/>
    </row>
    <row r="11" spans="1:6">
      <c r="A11" s="51"/>
      <c r="B11" s="19" t="s">
        <v>24</v>
      </c>
      <c r="C11" s="77" t="s">
        <v>54</v>
      </c>
      <c r="D11" s="145">
        <v>149</v>
      </c>
      <c r="E11" s="147">
        <v>91.98</v>
      </c>
      <c r="F11" s="127"/>
    </row>
    <row r="12" spans="1:6" ht="15" thickBot="1">
      <c r="A12" s="148">
        <v>1</v>
      </c>
      <c r="B12" s="135"/>
      <c r="C12" s="130"/>
      <c r="D12" s="18"/>
      <c r="E12" s="131">
        <v>496.85</v>
      </c>
      <c r="F12" s="132" t="s">
        <v>82</v>
      </c>
    </row>
    <row r="13" spans="1:6">
      <c r="A13" s="50"/>
      <c r="B13" s="134" t="s">
        <v>25</v>
      </c>
      <c r="C13" s="125" t="s">
        <v>51</v>
      </c>
      <c r="D13" s="27">
        <v>195</v>
      </c>
      <c r="E13" s="133">
        <v>100</v>
      </c>
      <c r="F13" s="126"/>
    </row>
    <row r="14" spans="1:6">
      <c r="A14" s="51"/>
      <c r="B14" s="19" t="s">
        <v>25</v>
      </c>
      <c r="C14" s="77" t="s">
        <v>50</v>
      </c>
      <c r="D14" s="8">
        <v>191</v>
      </c>
      <c r="E14" s="124">
        <v>96.95</v>
      </c>
      <c r="F14" s="127"/>
    </row>
    <row r="15" spans="1:6">
      <c r="A15" s="51"/>
      <c r="B15" s="19" t="s">
        <v>25</v>
      </c>
      <c r="C15" s="77" t="s">
        <v>53</v>
      </c>
      <c r="D15" s="8">
        <v>190</v>
      </c>
      <c r="E15" s="124">
        <v>98.96</v>
      </c>
      <c r="F15" s="127"/>
    </row>
    <row r="16" spans="1:6">
      <c r="A16" s="51"/>
      <c r="B16" s="19" t="s">
        <v>25</v>
      </c>
      <c r="C16" s="77" t="s">
        <v>52</v>
      </c>
      <c r="D16" s="8">
        <v>189</v>
      </c>
      <c r="E16" s="124">
        <v>100</v>
      </c>
      <c r="F16" s="127"/>
    </row>
    <row r="17" spans="1:6">
      <c r="A17" s="51"/>
      <c r="B17" s="136" t="s">
        <v>25</v>
      </c>
      <c r="C17" s="77" t="s">
        <v>57</v>
      </c>
      <c r="D17" s="145">
        <v>0</v>
      </c>
      <c r="E17" s="147">
        <v>0</v>
      </c>
      <c r="F17" s="127"/>
    </row>
    <row r="18" spans="1:6">
      <c r="A18" s="51"/>
      <c r="B18" s="19" t="s">
        <v>25</v>
      </c>
      <c r="C18" s="77" t="s">
        <v>48</v>
      </c>
      <c r="D18" s="145">
        <v>181</v>
      </c>
      <c r="E18" s="147">
        <v>95.77</v>
      </c>
      <c r="F18" s="127"/>
    </row>
    <row r="19" spans="1:6">
      <c r="A19" s="51"/>
      <c r="B19" s="19" t="s">
        <v>25</v>
      </c>
      <c r="C19" s="77" t="s">
        <v>49</v>
      </c>
      <c r="D19" s="8">
        <v>193</v>
      </c>
      <c r="E19" s="124">
        <v>100</v>
      </c>
      <c r="F19" s="127"/>
    </row>
    <row r="20" spans="1:6" ht="15" thickBot="1">
      <c r="A20" s="148">
        <v>2</v>
      </c>
      <c r="B20" s="135"/>
      <c r="C20" s="130"/>
      <c r="D20" s="18"/>
      <c r="E20" s="131">
        <v>495.91</v>
      </c>
      <c r="F20" s="132">
        <v>5</v>
      </c>
    </row>
    <row r="21" spans="1:6">
      <c r="A21" s="50"/>
      <c r="B21" s="134" t="s">
        <v>9</v>
      </c>
      <c r="C21" s="125" t="s">
        <v>51</v>
      </c>
      <c r="D21" s="27">
        <v>187</v>
      </c>
      <c r="E21" s="133">
        <v>95.9</v>
      </c>
      <c r="F21" s="126"/>
    </row>
    <row r="22" spans="1:6">
      <c r="A22" s="51"/>
      <c r="B22" s="19" t="s">
        <v>9</v>
      </c>
      <c r="C22" s="77" t="s">
        <v>50</v>
      </c>
      <c r="D22" s="8">
        <v>197</v>
      </c>
      <c r="E22" s="124">
        <v>100</v>
      </c>
      <c r="F22" s="127"/>
    </row>
    <row r="23" spans="1:6">
      <c r="A23" s="51"/>
      <c r="B23" s="19" t="s">
        <v>9</v>
      </c>
      <c r="C23" s="77" t="s">
        <v>53</v>
      </c>
      <c r="D23" s="8">
        <v>182</v>
      </c>
      <c r="E23" s="124">
        <v>94.79</v>
      </c>
      <c r="F23" s="127"/>
    </row>
    <row r="24" spans="1:6">
      <c r="A24" s="51"/>
      <c r="B24" s="19" t="s">
        <v>9</v>
      </c>
      <c r="C24" s="77" t="s">
        <v>52</v>
      </c>
      <c r="D24" s="8">
        <v>186</v>
      </c>
      <c r="E24" s="124">
        <v>98.41</v>
      </c>
      <c r="F24" s="127"/>
    </row>
    <row r="25" spans="1:6">
      <c r="A25" s="51"/>
      <c r="B25" s="19" t="s">
        <v>9</v>
      </c>
      <c r="C25" s="77" t="s">
        <v>49</v>
      </c>
      <c r="D25" s="8">
        <v>191</v>
      </c>
      <c r="E25" s="124">
        <v>98.96</v>
      </c>
      <c r="F25" s="127"/>
    </row>
    <row r="26" spans="1:6" ht="15" thickBot="1">
      <c r="A26" s="148">
        <v>3</v>
      </c>
      <c r="B26" s="135"/>
      <c r="C26" s="130"/>
      <c r="D26" s="18"/>
      <c r="E26" s="131">
        <v>488.06</v>
      </c>
      <c r="F26" s="132">
        <v>2</v>
      </c>
    </row>
    <row r="27" spans="1:6">
      <c r="A27" s="50"/>
      <c r="B27" s="134" t="s">
        <v>4</v>
      </c>
      <c r="C27" s="125" t="s">
        <v>42</v>
      </c>
      <c r="D27" s="27">
        <v>185</v>
      </c>
      <c r="E27" s="133">
        <v>94.87</v>
      </c>
      <c r="F27" s="126"/>
    </row>
    <row r="28" spans="1:6">
      <c r="A28" s="51"/>
      <c r="B28" s="19" t="s">
        <v>4</v>
      </c>
      <c r="C28" s="77" t="s">
        <v>43</v>
      </c>
      <c r="D28" s="8">
        <v>191</v>
      </c>
      <c r="E28" s="124">
        <v>100</v>
      </c>
      <c r="F28" s="127"/>
    </row>
    <row r="29" spans="1:6">
      <c r="A29" s="51"/>
      <c r="B29" s="19" t="s">
        <v>4</v>
      </c>
      <c r="C29" s="77" t="s">
        <v>54</v>
      </c>
      <c r="D29" s="8">
        <v>144</v>
      </c>
      <c r="E29" s="124">
        <v>88.89</v>
      </c>
      <c r="F29" s="127"/>
    </row>
    <row r="30" spans="1:6">
      <c r="A30" s="51"/>
      <c r="B30" s="19" t="s">
        <v>4</v>
      </c>
      <c r="C30" s="77" t="s">
        <v>56</v>
      </c>
      <c r="D30" s="8">
        <v>117</v>
      </c>
      <c r="E30" s="124">
        <v>75.97</v>
      </c>
      <c r="F30" s="127"/>
    </row>
    <row r="31" spans="1:6">
      <c r="A31" s="51"/>
      <c r="B31" s="19" t="s">
        <v>4</v>
      </c>
      <c r="C31" s="77" t="s">
        <v>51</v>
      </c>
      <c r="D31" s="8">
        <v>178</v>
      </c>
      <c r="E31" s="124">
        <v>91.28</v>
      </c>
      <c r="F31" s="127"/>
    </row>
    <row r="32" spans="1:6">
      <c r="A32" s="51"/>
      <c r="B32" s="19" t="s">
        <v>4</v>
      </c>
      <c r="C32" s="77" t="s">
        <v>56</v>
      </c>
      <c r="D32" s="145">
        <v>117</v>
      </c>
      <c r="E32" s="147">
        <v>75.97</v>
      </c>
      <c r="F32" s="127"/>
    </row>
    <row r="33" spans="1:6" ht="15" thickBot="1">
      <c r="A33" s="148">
        <v>4</v>
      </c>
      <c r="B33" s="102"/>
      <c r="C33" s="79"/>
      <c r="D33" s="62"/>
      <c r="E33" s="128">
        <v>451.01</v>
      </c>
      <c r="F33" s="129">
        <v>2</v>
      </c>
    </row>
    <row r="34" spans="1:6">
      <c r="A34" s="50"/>
      <c r="B34" s="134" t="s">
        <v>19</v>
      </c>
      <c r="C34" s="125" t="s">
        <v>42</v>
      </c>
      <c r="D34" s="27">
        <v>148</v>
      </c>
      <c r="E34" s="133">
        <v>75.900000000000006</v>
      </c>
      <c r="F34" s="126"/>
    </row>
    <row r="35" spans="1:6">
      <c r="A35" s="51"/>
      <c r="B35" s="19" t="s">
        <v>19</v>
      </c>
      <c r="C35" s="77" t="s">
        <v>43</v>
      </c>
      <c r="D35" s="8">
        <v>172</v>
      </c>
      <c r="E35" s="124">
        <v>90.05</v>
      </c>
      <c r="F35" s="127"/>
    </row>
    <row r="36" spans="1:6">
      <c r="A36" s="51"/>
      <c r="B36" s="19" t="s">
        <v>19</v>
      </c>
      <c r="C36" s="77" t="s">
        <v>44</v>
      </c>
      <c r="D36" s="8">
        <v>177</v>
      </c>
      <c r="E36" s="124">
        <v>100</v>
      </c>
      <c r="F36" s="127"/>
    </row>
    <row r="37" spans="1:6">
      <c r="A37" s="51"/>
      <c r="B37" s="19" t="s">
        <v>19</v>
      </c>
      <c r="C37" s="77" t="s">
        <v>54</v>
      </c>
      <c r="D37" s="8">
        <v>122</v>
      </c>
      <c r="E37" s="124">
        <v>75.31</v>
      </c>
      <c r="F37" s="127"/>
    </row>
    <row r="38" spans="1:6">
      <c r="A38" s="51"/>
      <c r="B38" s="19" t="s">
        <v>19</v>
      </c>
      <c r="C38" s="77" t="s">
        <v>51</v>
      </c>
      <c r="D38" s="145">
        <v>134</v>
      </c>
      <c r="E38" s="147">
        <v>68.72</v>
      </c>
      <c r="F38" s="127"/>
    </row>
    <row r="39" spans="1:6">
      <c r="A39" s="51"/>
      <c r="B39" s="19" t="s">
        <v>19</v>
      </c>
      <c r="C39" s="77" t="s">
        <v>48</v>
      </c>
      <c r="D39" s="8">
        <v>148</v>
      </c>
      <c r="E39" s="124">
        <v>78.31</v>
      </c>
      <c r="F39" s="127"/>
    </row>
    <row r="40" spans="1:6" ht="15" thickBot="1">
      <c r="A40" s="148">
        <v>5</v>
      </c>
      <c r="B40" s="102"/>
      <c r="C40" s="79"/>
      <c r="D40" s="62"/>
      <c r="E40" s="128">
        <v>419.57</v>
      </c>
      <c r="F40" s="129">
        <v>2</v>
      </c>
    </row>
    <row r="41" spans="1:6">
      <c r="A41" s="50"/>
      <c r="B41" s="134" t="s">
        <v>13</v>
      </c>
      <c r="C41" s="125" t="s">
        <v>42</v>
      </c>
      <c r="D41" s="27">
        <v>195</v>
      </c>
      <c r="E41" s="133">
        <v>100</v>
      </c>
      <c r="F41" s="126"/>
    </row>
    <row r="42" spans="1:6">
      <c r="A42" s="51"/>
      <c r="B42" s="19" t="s">
        <v>13</v>
      </c>
      <c r="C42" s="77" t="s">
        <v>43</v>
      </c>
      <c r="D42" s="8">
        <v>190</v>
      </c>
      <c r="E42" s="124">
        <v>99.48</v>
      </c>
      <c r="F42" s="127"/>
    </row>
    <row r="43" spans="1:6">
      <c r="A43" s="51"/>
      <c r="B43" s="19" t="s">
        <v>13</v>
      </c>
      <c r="C43" s="77" t="s">
        <v>54</v>
      </c>
      <c r="D43" s="8">
        <v>162</v>
      </c>
      <c r="E43" s="124">
        <v>100</v>
      </c>
      <c r="F43" s="127"/>
    </row>
    <row r="44" spans="1:6">
      <c r="A44" s="51"/>
      <c r="B44" s="19" t="s">
        <v>13</v>
      </c>
      <c r="C44" s="77" t="s">
        <v>56</v>
      </c>
      <c r="D44" s="8">
        <v>154</v>
      </c>
      <c r="E44" s="124">
        <v>100</v>
      </c>
      <c r="F44" s="127"/>
    </row>
    <row r="45" spans="1:6" ht="15" thickBot="1">
      <c r="A45" s="148">
        <v>6</v>
      </c>
      <c r="B45" s="102"/>
      <c r="C45" s="79"/>
      <c r="D45" s="62"/>
      <c r="E45" s="128">
        <v>399.48</v>
      </c>
      <c r="F45" s="129">
        <v>3</v>
      </c>
    </row>
    <row r="46" spans="1:6">
      <c r="A46" s="50"/>
      <c r="B46" s="134" t="s">
        <v>32</v>
      </c>
      <c r="C46" s="125" t="s">
        <v>50</v>
      </c>
      <c r="D46" s="27">
        <v>184</v>
      </c>
      <c r="E46" s="133">
        <v>93.4</v>
      </c>
      <c r="F46" s="126"/>
    </row>
    <row r="47" spans="1:6">
      <c r="A47" s="51"/>
      <c r="B47" s="19" t="s">
        <v>32</v>
      </c>
      <c r="C47" s="77" t="s">
        <v>52</v>
      </c>
      <c r="D47" s="8">
        <v>186</v>
      </c>
      <c r="E47" s="124">
        <v>98.41</v>
      </c>
      <c r="F47" s="127"/>
    </row>
    <row r="48" spans="1:6">
      <c r="A48" s="51"/>
      <c r="B48" s="19" t="s">
        <v>32</v>
      </c>
      <c r="C48" s="77" t="s">
        <v>48</v>
      </c>
      <c r="D48" s="8">
        <v>189</v>
      </c>
      <c r="E48" s="124">
        <v>100</v>
      </c>
      <c r="F48" s="127"/>
    </row>
    <row r="49" spans="1:6">
      <c r="A49" s="51"/>
      <c r="B49" s="19" t="s">
        <v>32</v>
      </c>
      <c r="C49" s="77" t="s">
        <v>49</v>
      </c>
      <c r="D49" s="8">
        <v>184</v>
      </c>
      <c r="E49" s="124">
        <v>95.34</v>
      </c>
      <c r="F49" s="127"/>
    </row>
    <row r="50" spans="1:6" ht="15" thickBot="1">
      <c r="A50" s="148">
        <v>7</v>
      </c>
      <c r="B50" s="102"/>
      <c r="C50" s="79"/>
      <c r="D50" s="62"/>
      <c r="E50" s="128">
        <v>387.15</v>
      </c>
      <c r="F50" s="129"/>
    </row>
    <row r="51" spans="1:6">
      <c r="A51" s="50"/>
      <c r="B51" s="134" t="s">
        <v>33</v>
      </c>
      <c r="C51" s="125" t="s">
        <v>51</v>
      </c>
      <c r="D51" s="27">
        <v>185</v>
      </c>
      <c r="E51" s="133">
        <v>94.87</v>
      </c>
      <c r="F51" s="126"/>
    </row>
    <row r="52" spans="1:6">
      <c r="A52" s="51"/>
      <c r="B52" s="19" t="s">
        <v>33</v>
      </c>
      <c r="C52" s="77" t="s">
        <v>50</v>
      </c>
      <c r="D52" s="8">
        <v>167</v>
      </c>
      <c r="E52" s="124">
        <v>84.77</v>
      </c>
      <c r="F52" s="127"/>
    </row>
    <row r="53" spans="1:6">
      <c r="A53" s="51"/>
      <c r="B53" s="19" t="s">
        <v>33</v>
      </c>
      <c r="C53" s="77" t="s">
        <v>47</v>
      </c>
      <c r="D53" s="8">
        <v>179</v>
      </c>
      <c r="E53" s="124">
        <v>100</v>
      </c>
      <c r="F53" s="127"/>
    </row>
    <row r="54" spans="1:6">
      <c r="A54" s="51"/>
      <c r="B54" s="19" t="s">
        <v>33</v>
      </c>
      <c r="C54" s="77" t="s">
        <v>48</v>
      </c>
      <c r="D54" s="8">
        <v>182</v>
      </c>
      <c r="E54" s="124">
        <v>96.3</v>
      </c>
      <c r="F54" s="127"/>
    </row>
    <row r="55" spans="1:6" ht="15" thickBot="1">
      <c r="A55" s="148">
        <v>8</v>
      </c>
      <c r="B55" s="102"/>
      <c r="C55" s="79"/>
      <c r="D55" s="62"/>
      <c r="E55" s="128">
        <v>375.94</v>
      </c>
      <c r="F55" s="129">
        <v>1</v>
      </c>
    </row>
    <row r="56" spans="1:6">
      <c r="A56" s="50"/>
      <c r="B56" s="134" t="s">
        <v>15</v>
      </c>
      <c r="C56" s="125" t="s">
        <v>42</v>
      </c>
      <c r="D56" s="27">
        <v>185</v>
      </c>
      <c r="E56" s="133">
        <v>94.87</v>
      </c>
      <c r="F56" s="126"/>
    </row>
    <row r="57" spans="1:6">
      <c r="A57" s="51"/>
      <c r="B57" s="19" t="s">
        <v>15</v>
      </c>
      <c r="C57" s="77" t="s">
        <v>54</v>
      </c>
      <c r="D57" s="8">
        <v>162</v>
      </c>
      <c r="E57" s="124">
        <v>100</v>
      </c>
      <c r="F57" s="127"/>
    </row>
    <row r="58" spans="1:6">
      <c r="A58" s="51"/>
      <c r="B58" s="19" t="s">
        <v>15</v>
      </c>
      <c r="C58" s="77" t="s">
        <v>56</v>
      </c>
      <c r="D58" s="8">
        <v>144</v>
      </c>
      <c r="E58" s="124">
        <v>93.51</v>
      </c>
      <c r="F58" s="127"/>
    </row>
    <row r="59" spans="1:6">
      <c r="A59" s="51"/>
      <c r="B59" s="19" t="s">
        <v>15</v>
      </c>
      <c r="C59" s="77" t="s">
        <v>48</v>
      </c>
      <c r="D59" s="8">
        <v>130</v>
      </c>
      <c r="E59" s="124">
        <v>68.78</v>
      </c>
      <c r="F59" s="127"/>
    </row>
    <row r="60" spans="1:6" ht="15" thickBot="1">
      <c r="A60" s="148">
        <v>9</v>
      </c>
      <c r="B60" s="102"/>
      <c r="C60" s="79"/>
      <c r="D60" s="62"/>
      <c r="E60" s="128">
        <v>357.16</v>
      </c>
      <c r="F60" s="129">
        <v>1</v>
      </c>
    </row>
    <row r="61" spans="1:6">
      <c r="A61" s="50"/>
      <c r="B61" s="134" t="s">
        <v>17</v>
      </c>
      <c r="C61" s="125" t="s">
        <v>42</v>
      </c>
      <c r="D61" s="27">
        <v>164</v>
      </c>
      <c r="E61" s="133">
        <v>84.1</v>
      </c>
      <c r="F61" s="126"/>
    </row>
    <row r="62" spans="1:6">
      <c r="A62" s="51"/>
      <c r="B62" s="19" t="s">
        <v>17</v>
      </c>
      <c r="C62" s="77" t="s">
        <v>43</v>
      </c>
      <c r="D62" s="8">
        <v>173</v>
      </c>
      <c r="E62" s="124">
        <v>90.58</v>
      </c>
      <c r="F62" s="127"/>
    </row>
    <row r="63" spans="1:6">
      <c r="A63" s="51"/>
      <c r="B63" s="19" t="s">
        <v>17</v>
      </c>
      <c r="C63" s="77" t="s">
        <v>44</v>
      </c>
      <c r="D63" s="8">
        <v>170</v>
      </c>
      <c r="E63" s="124">
        <v>96.05</v>
      </c>
      <c r="F63" s="127"/>
    </row>
    <row r="64" spans="1:6">
      <c r="A64" s="51"/>
      <c r="B64" s="19" t="s">
        <v>17</v>
      </c>
      <c r="C64" s="77" t="s">
        <v>54</v>
      </c>
      <c r="D64" s="8">
        <v>115</v>
      </c>
      <c r="E64" s="124">
        <v>70.989999999999995</v>
      </c>
      <c r="F64" s="127"/>
    </row>
    <row r="65" spans="1:6" ht="15" thickBot="1">
      <c r="A65" s="148">
        <v>10</v>
      </c>
      <c r="B65" s="102"/>
      <c r="C65" s="79"/>
      <c r="D65" s="62"/>
      <c r="E65" s="128">
        <v>341.72</v>
      </c>
      <c r="F65" s="129"/>
    </row>
    <row r="66" spans="1:6">
      <c r="A66" s="50"/>
      <c r="B66" s="134" t="s">
        <v>22</v>
      </c>
      <c r="C66" s="125" t="s">
        <v>42</v>
      </c>
      <c r="D66" s="27">
        <v>176</v>
      </c>
      <c r="E66" s="133">
        <v>90.26</v>
      </c>
      <c r="F66" s="126"/>
    </row>
    <row r="67" spans="1:6">
      <c r="A67" s="51"/>
      <c r="B67" s="19" t="s">
        <v>22</v>
      </c>
      <c r="C67" s="77" t="s">
        <v>43</v>
      </c>
      <c r="D67" s="8">
        <v>169</v>
      </c>
      <c r="E67" s="124">
        <v>88.48</v>
      </c>
      <c r="F67" s="127"/>
    </row>
    <row r="68" spans="1:6">
      <c r="A68" s="51"/>
      <c r="B68" s="19" t="s">
        <v>22</v>
      </c>
      <c r="C68" s="77" t="s">
        <v>56</v>
      </c>
      <c r="D68" s="8">
        <v>90</v>
      </c>
      <c r="E68" s="124">
        <v>58.44</v>
      </c>
      <c r="F68" s="127"/>
    </row>
    <row r="69" spans="1:6">
      <c r="A69" s="51"/>
      <c r="B69" s="19" t="s">
        <v>22</v>
      </c>
      <c r="C69" s="77" t="s">
        <v>56</v>
      </c>
      <c r="D69" s="8">
        <v>90</v>
      </c>
      <c r="E69" s="124">
        <v>58.44</v>
      </c>
      <c r="F69" s="127"/>
    </row>
    <row r="70" spans="1:6" ht="15" thickBot="1">
      <c r="A70" s="148">
        <v>11</v>
      </c>
      <c r="B70" s="102"/>
      <c r="C70" s="79"/>
      <c r="D70" s="62"/>
      <c r="E70" s="128">
        <v>295.62</v>
      </c>
      <c r="F70" s="129"/>
    </row>
    <row r="71" spans="1:6">
      <c r="A71" s="50"/>
      <c r="B71" s="134" t="s">
        <v>28</v>
      </c>
      <c r="C71" s="125" t="s">
        <v>51</v>
      </c>
      <c r="D71" s="27">
        <v>189</v>
      </c>
      <c r="E71" s="133">
        <v>96.92</v>
      </c>
      <c r="F71" s="126"/>
    </row>
    <row r="72" spans="1:6">
      <c r="A72" s="51"/>
      <c r="B72" s="19" t="s">
        <v>28</v>
      </c>
      <c r="C72" s="77" t="s">
        <v>50</v>
      </c>
      <c r="D72" s="8">
        <v>189</v>
      </c>
      <c r="E72" s="124">
        <v>95.94</v>
      </c>
      <c r="F72" s="127"/>
    </row>
    <row r="73" spans="1:6">
      <c r="A73" s="51"/>
      <c r="B73" s="19" t="s">
        <v>28</v>
      </c>
      <c r="C73" s="77" t="s">
        <v>48</v>
      </c>
      <c r="D73" s="8">
        <v>187</v>
      </c>
      <c r="E73" s="124">
        <v>98.94</v>
      </c>
      <c r="F73" s="127"/>
    </row>
    <row r="74" spans="1:6" ht="15" thickBot="1">
      <c r="A74" s="148">
        <v>12</v>
      </c>
      <c r="B74" s="102"/>
      <c r="C74" s="79"/>
      <c r="D74" s="62"/>
      <c r="E74" s="128">
        <v>291.8</v>
      </c>
      <c r="F74" s="129">
        <v>1</v>
      </c>
    </row>
    <row r="75" spans="1:6">
      <c r="A75" s="50"/>
      <c r="B75" s="134" t="s">
        <v>36</v>
      </c>
      <c r="C75" s="125" t="s">
        <v>53</v>
      </c>
      <c r="D75" s="27">
        <v>181</v>
      </c>
      <c r="E75" s="133">
        <v>94.27</v>
      </c>
      <c r="F75" s="126"/>
    </row>
    <row r="76" spans="1:6">
      <c r="A76" s="51"/>
      <c r="B76" s="19" t="s">
        <v>36</v>
      </c>
      <c r="C76" s="77" t="s">
        <v>52</v>
      </c>
      <c r="D76" s="8">
        <v>183</v>
      </c>
      <c r="E76" s="124">
        <v>96.83</v>
      </c>
      <c r="F76" s="127"/>
    </row>
    <row r="77" spans="1:6" ht="15.6">
      <c r="A77" s="51"/>
      <c r="B77" s="19" t="s">
        <v>36</v>
      </c>
      <c r="C77" s="77" t="s">
        <v>77</v>
      </c>
      <c r="D77" s="8">
        <v>112</v>
      </c>
      <c r="E77" s="124">
        <v>100</v>
      </c>
      <c r="F77" s="127"/>
    </row>
    <row r="78" spans="1:6" ht="15" thickBot="1">
      <c r="A78" s="148">
        <v>13</v>
      </c>
      <c r="B78" s="102"/>
      <c r="C78" s="79"/>
      <c r="D78" s="62"/>
      <c r="E78" s="128">
        <v>291.10000000000002</v>
      </c>
      <c r="F78" s="129">
        <v>1</v>
      </c>
    </row>
    <row r="79" spans="1:6">
      <c r="A79" s="50"/>
      <c r="B79" s="134" t="s">
        <v>16</v>
      </c>
      <c r="C79" s="125" t="s">
        <v>42</v>
      </c>
      <c r="D79" s="27">
        <v>190</v>
      </c>
      <c r="E79" s="133">
        <v>97.44</v>
      </c>
      <c r="F79" s="126"/>
    </row>
    <row r="80" spans="1:6">
      <c r="A80" s="51"/>
      <c r="B80" s="19" t="s">
        <v>16</v>
      </c>
      <c r="C80" s="77" t="s">
        <v>54</v>
      </c>
      <c r="D80" s="8">
        <v>151</v>
      </c>
      <c r="E80" s="124">
        <v>93.21</v>
      </c>
      <c r="F80" s="127"/>
    </row>
    <row r="81" spans="1:6">
      <c r="A81" s="51"/>
      <c r="B81" s="19" t="s">
        <v>16</v>
      </c>
      <c r="C81" s="77" t="s">
        <v>56</v>
      </c>
      <c r="D81" s="8">
        <v>154</v>
      </c>
      <c r="E81" s="124">
        <v>100</v>
      </c>
      <c r="F81" s="127"/>
    </row>
    <row r="82" spans="1:6" ht="15" thickBot="1">
      <c r="A82" s="148">
        <v>14</v>
      </c>
      <c r="B82" s="102"/>
      <c r="C82" s="79"/>
      <c r="D82" s="62"/>
      <c r="E82" s="128">
        <v>290.64999999999998</v>
      </c>
      <c r="F82" s="129">
        <v>2</v>
      </c>
    </row>
    <row r="83" spans="1:6">
      <c r="A83" s="50"/>
      <c r="B83" s="134" t="s">
        <v>29</v>
      </c>
      <c r="C83" s="125" t="s">
        <v>51</v>
      </c>
      <c r="D83" s="27">
        <v>187</v>
      </c>
      <c r="E83" s="133">
        <v>95.9</v>
      </c>
      <c r="F83" s="126"/>
    </row>
    <row r="84" spans="1:6">
      <c r="A84" s="51"/>
      <c r="B84" s="19" t="s">
        <v>29</v>
      </c>
      <c r="C84" s="3" t="s">
        <v>50</v>
      </c>
      <c r="D84" s="8">
        <v>189</v>
      </c>
      <c r="E84" s="124">
        <v>95.94</v>
      </c>
      <c r="F84" s="127"/>
    </row>
    <row r="85" spans="1:6">
      <c r="A85" s="51"/>
      <c r="B85" s="19" t="s">
        <v>29</v>
      </c>
      <c r="C85" s="77" t="s">
        <v>49</v>
      </c>
      <c r="D85" s="8">
        <v>183</v>
      </c>
      <c r="E85" s="124">
        <v>94.82</v>
      </c>
      <c r="F85" s="127"/>
    </row>
    <row r="86" spans="1:6" ht="15" thickBot="1">
      <c r="A86" s="148">
        <v>15</v>
      </c>
      <c r="B86" s="102"/>
      <c r="C86" s="79"/>
      <c r="D86" s="62"/>
      <c r="E86" s="128">
        <v>286.66000000000003</v>
      </c>
      <c r="F86" s="129"/>
    </row>
    <row r="87" spans="1:6">
      <c r="A87" s="50"/>
      <c r="B87" s="134" t="s">
        <v>31</v>
      </c>
      <c r="C87" s="125" t="s">
        <v>51</v>
      </c>
      <c r="D87" s="27">
        <v>183</v>
      </c>
      <c r="E87" s="133">
        <v>93.85</v>
      </c>
      <c r="F87" s="126"/>
    </row>
    <row r="88" spans="1:6">
      <c r="A88" s="51"/>
      <c r="B88" s="19" t="s">
        <v>31</v>
      </c>
      <c r="C88" s="77" t="s">
        <v>50</v>
      </c>
      <c r="D88" s="8">
        <v>186</v>
      </c>
      <c r="E88" s="124">
        <v>94.42</v>
      </c>
      <c r="F88" s="127"/>
    </row>
    <row r="89" spans="1:6">
      <c r="A89" s="51"/>
      <c r="B89" s="19" t="s">
        <v>31</v>
      </c>
      <c r="C89" s="77" t="s">
        <v>49</v>
      </c>
      <c r="D89" s="8">
        <v>179</v>
      </c>
      <c r="E89" s="124">
        <v>92.75</v>
      </c>
      <c r="F89" s="127"/>
    </row>
    <row r="90" spans="1:6" ht="15" thickBot="1">
      <c r="A90" s="148">
        <v>16</v>
      </c>
      <c r="B90" s="102"/>
      <c r="C90" s="79"/>
      <c r="D90" s="62"/>
      <c r="E90" s="128">
        <v>281.02</v>
      </c>
      <c r="F90" s="129">
        <v>1</v>
      </c>
    </row>
    <row r="91" spans="1:6">
      <c r="A91" s="50"/>
      <c r="B91" s="134" t="s">
        <v>18</v>
      </c>
      <c r="C91" s="125" t="s">
        <v>42</v>
      </c>
      <c r="D91" s="27">
        <v>186</v>
      </c>
      <c r="E91" s="133">
        <v>95.38</v>
      </c>
      <c r="F91" s="126"/>
    </row>
    <row r="92" spans="1:6">
      <c r="A92" s="51"/>
      <c r="B92" s="19" t="s">
        <v>18</v>
      </c>
      <c r="C92" s="77" t="s">
        <v>43</v>
      </c>
      <c r="D92" s="8">
        <v>181</v>
      </c>
      <c r="E92" s="124">
        <v>94.76</v>
      </c>
      <c r="F92" s="127"/>
    </row>
    <row r="93" spans="1:6">
      <c r="A93" s="51"/>
      <c r="B93" s="19" t="s">
        <v>18</v>
      </c>
      <c r="C93" s="77" t="s">
        <v>54</v>
      </c>
      <c r="D93" s="8">
        <v>123</v>
      </c>
      <c r="E93" s="124">
        <v>75.930000000000007</v>
      </c>
      <c r="F93" s="127"/>
    </row>
    <row r="94" spans="1:6">
      <c r="A94" s="51"/>
      <c r="B94" s="19" t="s">
        <v>41</v>
      </c>
      <c r="C94" s="77" t="s">
        <v>56</v>
      </c>
      <c r="D94" s="8">
        <v>13</v>
      </c>
      <c r="E94" s="124">
        <v>8.44</v>
      </c>
      <c r="F94" s="127"/>
    </row>
    <row r="95" spans="1:6" ht="15" thickBot="1">
      <c r="A95" s="148">
        <v>17</v>
      </c>
      <c r="B95" s="102"/>
      <c r="C95" s="79"/>
      <c r="D95" s="62"/>
      <c r="E95" s="128">
        <v>274.51</v>
      </c>
      <c r="F95" s="129">
        <v>1</v>
      </c>
    </row>
    <row r="96" spans="1:6">
      <c r="A96" s="50"/>
      <c r="B96" s="134" t="s">
        <v>5</v>
      </c>
      <c r="C96" s="125" t="s">
        <v>42</v>
      </c>
      <c r="D96" s="27">
        <v>182</v>
      </c>
      <c r="E96" s="133">
        <v>93.33</v>
      </c>
      <c r="F96" s="126"/>
    </row>
    <row r="97" spans="1:6">
      <c r="A97" s="51"/>
      <c r="B97" s="19" t="s">
        <v>5</v>
      </c>
      <c r="C97" s="77" t="s">
        <v>43</v>
      </c>
      <c r="D97" s="8">
        <v>187</v>
      </c>
      <c r="E97" s="124">
        <v>97.91</v>
      </c>
      <c r="F97" s="127"/>
    </row>
    <row r="98" spans="1:6" ht="15" thickBot="1">
      <c r="A98" s="148">
        <v>18</v>
      </c>
      <c r="B98" s="102"/>
      <c r="C98" s="79"/>
      <c r="D98" s="62"/>
      <c r="E98" s="128">
        <v>191.24</v>
      </c>
      <c r="F98" s="129"/>
    </row>
    <row r="99" spans="1:6">
      <c r="A99" s="50"/>
      <c r="B99" s="134" t="s">
        <v>21</v>
      </c>
      <c r="C99" s="125" t="s">
        <v>42</v>
      </c>
      <c r="D99" s="27">
        <v>179</v>
      </c>
      <c r="E99" s="133">
        <v>91.79</v>
      </c>
      <c r="F99" s="126"/>
    </row>
    <row r="100" spans="1:6">
      <c r="A100" s="51"/>
      <c r="B100" s="19" t="s">
        <v>21</v>
      </c>
      <c r="C100" s="77" t="s">
        <v>43</v>
      </c>
      <c r="D100" s="8">
        <v>178</v>
      </c>
      <c r="E100" s="124">
        <v>93.19</v>
      </c>
      <c r="F100" s="127"/>
    </row>
    <row r="101" spans="1:6" ht="15" thickBot="1">
      <c r="A101" s="148">
        <v>19</v>
      </c>
      <c r="B101" s="102"/>
      <c r="C101" s="79"/>
      <c r="D101" s="62"/>
      <c r="E101" s="128">
        <v>184.98</v>
      </c>
      <c r="F101" s="129"/>
    </row>
    <row r="102" spans="1:6">
      <c r="A102" s="50"/>
      <c r="B102" s="134" t="s">
        <v>11</v>
      </c>
      <c r="C102" s="125" t="s">
        <v>51</v>
      </c>
      <c r="D102" s="27">
        <v>162</v>
      </c>
      <c r="E102" s="133">
        <v>83.08</v>
      </c>
      <c r="F102" s="126"/>
    </row>
    <row r="103" spans="1:6">
      <c r="A103" s="51"/>
      <c r="B103" s="19" t="s">
        <v>11</v>
      </c>
      <c r="C103" s="77" t="s">
        <v>49</v>
      </c>
      <c r="D103" s="8">
        <v>172</v>
      </c>
      <c r="E103" s="124">
        <v>89.12</v>
      </c>
      <c r="F103" s="127"/>
    </row>
    <row r="104" spans="1:6" ht="15" thickBot="1">
      <c r="A104" s="148">
        <v>20</v>
      </c>
      <c r="B104" s="102"/>
      <c r="C104" s="79"/>
      <c r="D104" s="62"/>
      <c r="E104" s="128">
        <v>172.2</v>
      </c>
      <c r="F104" s="129">
        <v>1</v>
      </c>
    </row>
    <row r="105" spans="1:6">
      <c r="A105" s="50"/>
      <c r="B105" s="134" t="s">
        <v>10</v>
      </c>
      <c r="C105" s="125" t="s">
        <v>51</v>
      </c>
      <c r="D105" s="27">
        <v>175</v>
      </c>
      <c r="E105" s="133">
        <v>89.74</v>
      </c>
      <c r="F105" s="126"/>
    </row>
    <row r="106" spans="1:6">
      <c r="A106" s="51"/>
      <c r="B106" s="19" t="s">
        <v>10</v>
      </c>
      <c r="C106" s="77" t="s">
        <v>50</v>
      </c>
      <c r="D106" s="8">
        <v>132</v>
      </c>
      <c r="E106" s="124">
        <v>67.010000000000005</v>
      </c>
      <c r="F106" s="127"/>
    </row>
    <row r="107" spans="1:6" ht="15" thickBot="1">
      <c r="A107" s="148">
        <v>21</v>
      </c>
      <c r="B107" s="102"/>
      <c r="C107" s="79"/>
      <c r="D107" s="62"/>
      <c r="E107" s="128">
        <v>156.75</v>
      </c>
      <c r="F107" s="129"/>
    </row>
    <row r="108" spans="1:6">
      <c r="A108" s="50"/>
      <c r="B108" s="134" t="s">
        <v>23</v>
      </c>
      <c r="C108" s="125" t="s">
        <v>42</v>
      </c>
      <c r="D108" s="27">
        <v>152</v>
      </c>
      <c r="E108" s="133">
        <v>77.95</v>
      </c>
      <c r="F108" s="126"/>
    </row>
    <row r="109" spans="1:6">
      <c r="A109" s="51"/>
      <c r="B109" s="19" t="s">
        <v>23</v>
      </c>
      <c r="C109" s="77" t="s">
        <v>43</v>
      </c>
      <c r="D109" s="8">
        <v>141</v>
      </c>
      <c r="E109" s="124">
        <v>73.819999999999993</v>
      </c>
      <c r="F109" s="127"/>
    </row>
    <row r="110" spans="1:6" ht="15" thickBot="1">
      <c r="A110" s="148">
        <v>22</v>
      </c>
      <c r="B110" s="102"/>
      <c r="C110" s="79"/>
      <c r="D110" s="62"/>
      <c r="E110" s="128">
        <v>151.77000000000001</v>
      </c>
      <c r="F110" s="129"/>
    </row>
    <row r="111" spans="1:6">
      <c r="A111" s="50"/>
      <c r="B111" s="134" t="s">
        <v>39</v>
      </c>
      <c r="C111" s="125" t="s">
        <v>48</v>
      </c>
      <c r="D111" s="27">
        <v>189</v>
      </c>
      <c r="E111" s="133">
        <v>100</v>
      </c>
      <c r="F111" s="126"/>
    </row>
    <row r="112" spans="1:6" ht="15" thickBot="1">
      <c r="A112" s="148">
        <v>23</v>
      </c>
      <c r="B112" s="102"/>
      <c r="C112" s="79"/>
      <c r="D112" s="62"/>
      <c r="E112" s="128">
        <v>100</v>
      </c>
      <c r="F112" s="129">
        <v>1</v>
      </c>
    </row>
    <row r="113" spans="1:6">
      <c r="A113" s="50"/>
      <c r="B113" s="134" t="s">
        <v>35</v>
      </c>
      <c r="C113" s="125" t="s">
        <v>52</v>
      </c>
      <c r="D113" s="27">
        <v>186</v>
      </c>
      <c r="E113" s="133">
        <v>98.41</v>
      </c>
      <c r="F113" s="126"/>
    </row>
    <row r="114" spans="1:6" ht="15" thickBot="1">
      <c r="A114" s="148">
        <v>24</v>
      </c>
      <c r="B114" s="102"/>
      <c r="C114" s="79"/>
      <c r="D114" s="62"/>
      <c r="E114" s="128">
        <v>98.41</v>
      </c>
      <c r="F114" s="129"/>
    </row>
    <row r="115" spans="1:6">
      <c r="A115" s="50"/>
      <c r="B115" s="134" t="s">
        <v>34</v>
      </c>
      <c r="C115" s="125" t="s">
        <v>51</v>
      </c>
      <c r="D115" s="27">
        <v>187</v>
      </c>
      <c r="E115" s="133">
        <v>95.9</v>
      </c>
      <c r="F115" s="126"/>
    </row>
    <row r="116" spans="1:6" ht="15" thickBot="1">
      <c r="A116" s="148">
        <v>25</v>
      </c>
      <c r="B116" s="102"/>
      <c r="C116" s="79"/>
      <c r="D116" s="62"/>
      <c r="E116" s="128">
        <v>95.9</v>
      </c>
      <c r="F116" s="129"/>
    </row>
    <row r="117" spans="1:6">
      <c r="A117" s="50"/>
      <c r="B117" s="134" t="s">
        <v>78</v>
      </c>
      <c r="C117" s="125" t="s">
        <v>49</v>
      </c>
      <c r="D117" s="27">
        <v>183</v>
      </c>
      <c r="E117" s="133">
        <v>94.82</v>
      </c>
      <c r="F117" s="126"/>
    </row>
    <row r="118" spans="1:6" ht="15" thickBot="1">
      <c r="A118" s="148">
        <v>26</v>
      </c>
      <c r="B118" s="102"/>
      <c r="C118" s="79"/>
      <c r="D118" s="62"/>
      <c r="E118" s="128">
        <v>94.82</v>
      </c>
      <c r="F118" s="129"/>
    </row>
    <row r="119" spans="1:6">
      <c r="A119" s="50"/>
      <c r="B119" s="134" t="s">
        <v>30</v>
      </c>
      <c r="C119" s="125" t="s">
        <v>50</v>
      </c>
      <c r="D119" s="27">
        <v>186</v>
      </c>
      <c r="E119" s="133">
        <v>94.42</v>
      </c>
      <c r="F119" s="126"/>
    </row>
    <row r="120" spans="1:6" ht="15" thickBot="1">
      <c r="A120" s="148">
        <v>27</v>
      </c>
      <c r="B120" s="102"/>
      <c r="C120" s="79"/>
      <c r="D120" s="62"/>
      <c r="E120" s="128">
        <v>94.42</v>
      </c>
      <c r="F120" s="129"/>
    </row>
    <row r="121" spans="1:6">
      <c r="A121" s="50"/>
      <c r="B121" s="134" t="s">
        <v>37</v>
      </c>
      <c r="C121" s="125" t="s">
        <v>53</v>
      </c>
      <c r="D121" s="27">
        <v>167</v>
      </c>
      <c r="E121" s="133">
        <v>86.98</v>
      </c>
      <c r="F121" s="126"/>
    </row>
    <row r="122" spans="1:6" ht="15" thickBot="1">
      <c r="A122" s="148">
        <v>28</v>
      </c>
      <c r="B122" s="102"/>
      <c r="C122" s="79"/>
      <c r="D122" s="62"/>
      <c r="E122" s="128">
        <v>86.98</v>
      </c>
      <c r="F122" s="129"/>
    </row>
    <row r="123" spans="1:6">
      <c r="A123" s="50"/>
      <c r="B123" s="134" t="s">
        <v>6</v>
      </c>
      <c r="C123" s="125" t="s">
        <v>42</v>
      </c>
      <c r="D123" s="27">
        <v>151</v>
      </c>
      <c r="E123" s="133">
        <v>77.44</v>
      </c>
      <c r="F123" s="126"/>
    </row>
    <row r="124" spans="1:6" ht="15" thickBot="1">
      <c r="A124" s="148">
        <v>29</v>
      </c>
      <c r="B124" s="102"/>
      <c r="C124" s="79"/>
      <c r="D124" s="62"/>
      <c r="E124" s="128">
        <v>77.44</v>
      </c>
      <c r="F124" s="129"/>
    </row>
    <row r="125" spans="1:6" s="16" customFormat="1">
      <c r="A125" s="50"/>
      <c r="B125" s="134" t="s">
        <v>38</v>
      </c>
      <c r="C125" s="125" t="s">
        <v>53</v>
      </c>
      <c r="D125" s="27">
        <v>5</v>
      </c>
      <c r="E125" s="133">
        <v>2.6</v>
      </c>
      <c r="F125" s="126"/>
    </row>
    <row r="126" spans="1:6" ht="15" thickBot="1">
      <c r="A126" s="148">
        <v>30</v>
      </c>
      <c r="B126" s="102"/>
      <c r="C126" s="79"/>
      <c r="D126" s="62"/>
      <c r="E126" s="128">
        <v>2.6</v>
      </c>
      <c r="F126" s="129"/>
    </row>
    <row r="127" spans="1:6">
      <c r="E127" s="95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F2"/>
  <sheetViews>
    <sheetView workbookViewId="0">
      <selection activeCell="C10" sqref="C10"/>
    </sheetView>
  </sheetViews>
  <sheetFormatPr defaultRowHeight="14.4"/>
  <cols>
    <col min="1" max="1" width="8.88671875" style="5"/>
    <col min="2" max="2" width="15.77734375" style="5" bestFit="1" customWidth="1"/>
    <col min="3" max="3" width="28.88671875" style="5" bestFit="1" customWidth="1"/>
    <col min="4" max="4" width="8.88671875" style="9"/>
    <col min="5" max="5" width="8.88671875" style="5"/>
    <col min="6" max="6" width="29.88671875" style="5" bestFit="1" customWidth="1"/>
  </cols>
  <sheetData>
    <row r="1" spans="1:6" s="1" customFormat="1">
      <c r="A1" s="5"/>
      <c r="B1" s="5"/>
      <c r="C1" s="16"/>
      <c r="D1" s="9"/>
      <c r="E1" s="9"/>
      <c r="F1" s="5"/>
    </row>
    <row r="2" spans="1:6" s="1" customFormat="1">
      <c r="A2" s="5"/>
      <c r="B2" s="5"/>
      <c r="C2" s="16"/>
      <c r="D2" s="9"/>
      <c r="E2" s="9"/>
      <c r="F2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Delovni listi</vt:lpstr>
      </vt:variant>
      <vt:variant>
        <vt:i4>6</vt:i4>
      </vt:variant>
    </vt:vector>
  </HeadingPairs>
  <TitlesOfParts>
    <vt:vector size="6" baseType="lpstr">
      <vt:lpstr>posamezno BR</vt:lpstr>
      <vt:lpstr>posamezno</vt:lpstr>
      <vt:lpstr>ekipno</vt:lpstr>
      <vt:lpstr>kombinacije</vt:lpstr>
      <vt:lpstr>super kombinacija</vt:lpstr>
      <vt:lpstr>List1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DECIMATOR</dc:creator>
  <cp:lastModifiedBy>splosno</cp:lastModifiedBy>
  <dcterms:created xsi:type="dcterms:W3CDTF">2013-04-20T18:56:53Z</dcterms:created>
  <dcterms:modified xsi:type="dcterms:W3CDTF">2013-04-22T21:47:08Z</dcterms:modified>
</cp:coreProperties>
</file>